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7235" windowHeight="11580"/>
  </bookViews>
  <sheets>
    <sheet name="Foglio1" sheetId="1" r:id="rId1"/>
  </sheets>
  <definedNames>
    <definedName name="_xlnm.Print_Area" localSheetId="0">Foglio1!$A$1:$O$370</definedName>
    <definedName name="_xlnm.Print_Titles" localSheetId="0">Foglio1!$8:$8</definedName>
  </definedNames>
  <calcPr calcId="145621"/>
</workbook>
</file>

<file path=xl/calcChain.xml><?xml version="1.0" encoding="utf-8"?>
<calcChain xmlns="http://schemas.openxmlformats.org/spreadsheetml/2006/main">
  <c r="O359" i="1" l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O361" i="1" l="1"/>
  <c r="H361" i="1"/>
</calcChain>
</file>

<file path=xl/sharedStrings.xml><?xml version="1.0" encoding="utf-8"?>
<sst xmlns="http://schemas.openxmlformats.org/spreadsheetml/2006/main" count="1104" uniqueCount="726">
  <si>
    <t xml:space="preserve">ALLEGATO B      </t>
  </si>
  <si>
    <t xml:space="preserve">  PROSPETTO OFFERTA</t>
  </si>
  <si>
    <t>RICAMBI PARCO AUTOBUS CTP MOTORIZZATI IVECO</t>
  </si>
  <si>
    <t>Col. A</t>
  </si>
  <si>
    <t>Col.B</t>
  </si>
  <si>
    <t>Col. C</t>
  </si>
  <si>
    <t>Col. D</t>
  </si>
  <si>
    <t>Col. E</t>
  </si>
  <si>
    <t>Col. F</t>
  </si>
  <si>
    <t>Col.G</t>
  </si>
  <si>
    <t>Col. H</t>
  </si>
  <si>
    <t>P.N. Aziendale</t>
  </si>
  <si>
    <t xml:space="preserve">Descrizione articolo </t>
  </si>
  <si>
    <t>P.N. Originale</t>
  </si>
  <si>
    <t>Quantità  (presunta)</t>
  </si>
  <si>
    <t>Prezzo unitario a base d'astà</t>
  </si>
  <si>
    <t>Prezzo Totale a base d'asta</t>
  </si>
  <si>
    <t>Ricambio Originale 
art. 3 lett. a) del Cap.Spec. App.                       (indicare con una X)</t>
  </si>
  <si>
    <t>Ricambio Orig. di "primo impianto"
art.3 lett.b) del Cap.Spec. App.                             (indicare con una X)</t>
  </si>
  <si>
    <t>Ricambio Equivalente
art. 3 lett.c) del  Cap.Spec. App.  
(indicare con una X)</t>
  </si>
  <si>
    <r>
      <t xml:space="preserve">Marca Primo Impianto/ Equivalente
</t>
    </r>
    <r>
      <rPr>
        <sz val="8"/>
        <rFont val="Verdana"/>
        <family val="2"/>
      </rPr>
      <t xml:space="preserve">(riportare la marca del ricambio offerto) </t>
    </r>
  </si>
  <si>
    <r>
      <t xml:space="preserve">CodicePrimo Impianto / Equivalente
</t>
    </r>
    <r>
      <rPr>
        <sz val="8"/>
        <rFont val="Verdana"/>
        <family val="2"/>
      </rPr>
      <t>(riportare il codice categorico equivalente o il part number  del ricambio offerto)</t>
    </r>
    <r>
      <rPr>
        <b/>
        <sz val="8"/>
        <rFont val="Verdana"/>
        <family val="2"/>
      </rPr>
      <t xml:space="preserve"> </t>
    </r>
  </si>
  <si>
    <r>
      <t xml:space="preserve">Prezzo netto Unitario In Euro
</t>
    </r>
    <r>
      <rPr>
        <sz val="8"/>
        <rFont val="Verdana"/>
        <family val="2"/>
      </rPr>
      <t>in cifre (Iva esclusa)</t>
    </r>
  </si>
  <si>
    <t>COLONNE DA COMPILARE  DALLA DITTA PARTECIPANTE</t>
  </si>
  <si>
    <t>TELERUTTORE STACCABATTERIE</t>
  </si>
  <si>
    <t>POMPETTA LAVACRISTALLO*</t>
  </si>
  <si>
    <t>TESTINA TIRANTE TRASVERSALE DX 370</t>
  </si>
  <si>
    <t>COMMUTATORE D'AVVIAMENTO</t>
  </si>
  <si>
    <t>GUARNIZIONE TUBO 1203</t>
  </si>
  <si>
    <t>LEVA MARCE</t>
  </si>
  <si>
    <t>KIT CILINDRO PORTA PNEUMATICA*</t>
  </si>
  <si>
    <t>DISTRIBUTORE FRENO A MANO*</t>
  </si>
  <si>
    <t>MANICOTTO*</t>
  </si>
  <si>
    <t>CINGHIA VENTILATORE</t>
  </si>
  <si>
    <t>FERMAGLIO</t>
  </si>
  <si>
    <t>PULEGGIA ALBERO MOTORE IVECO DOMINO*</t>
  </si>
  <si>
    <t>PEDALIERA COMPLETA F370L/S</t>
  </si>
  <si>
    <t>SENSORE PRESSIONE GIRO/FASE</t>
  </si>
  <si>
    <t>POMPA ACQUA F370/S</t>
  </si>
  <si>
    <t>SERVOFRIZIONE COMPLETO F370/S*</t>
  </si>
  <si>
    <t>CUSCINETTO ALTERNATORE 370*</t>
  </si>
  <si>
    <t>TESTINA TIR.SOSPEN.DX*</t>
  </si>
  <si>
    <t>TESTINA TIR.SOSPEN.SX</t>
  </si>
  <si>
    <t>MOTORINO TERGITORE EURORIDER*</t>
  </si>
  <si>
    <t>INTERUTTORE PEDALIERA FRENI</t>
  </si>
  <si>
    <t>ESTENDBLOCK TRASVERSALI*</t>
  </si>
  <si>
    <t>ESTENDBLOCK LONGITUDINALI</t>
  </si>
  <si>
    <t>MANICOTTO</t>
  </si>
  <si>
    <t>TIRANTE PORTA ANTERIORE EURORIDER</t>
  </si>
  <si>
    <t>4895020095MO</t>
  </si>
  <si>
    <t>INTERRUTTORE LUCI ESTERNE EURORIDER</t>
  </si>
  <si>
    <t>KIT REVISIONE CILINDRO PORTA PNEUMATICA F370 EURORIDER*</t>
  </si>
  <si>
    <t>CUSCINETTO VOLANO F.370*</t>
  </si>
  <si>
    <t>INTERUTTORE ARRESTO MOTORE</t>
  </si>
  <si>
    <t>CUSCINETTO CAMBIO IVECO</t>
  </si>
  <si>
    <t>FILTRO OLIO MOT.EURORIDER 41R*</t>
  </si>
  <si>
    <t>TESTATA COMPRESSORE 370/EURORAIDER*</t>
  </si>
  <si>
    <t>FILTRO NAFTA 2°PASSAGGIO</t>
  </si>
  <si>
    <t>FILTRO OLIO FIAT 370</t>
  </si>
  <si>
    <t>TAPPO RADIATORE eurorider domino PICCOLO</t>
  </si>
  <si>
    <t>CINGHIA ALTER.EURORIDER 17X1625*</t>
  </si>
  <si>
    <t>CINGHIA ALTER.EURORIDER 13X1035*</t>
  </si>
  <si>
    <t>PINZA FRENO ANT. SX EURORIDER</t>
  </si>
  <si>
    <t>PINZA FRENO ANT. DX EURORIDER</t>
  </si>
  <si>
    <t>ANELLO PER POMPETTA LAVACRISTALLO</t>
  </si>
  <si>
    <t>GUARNIZIONE PER POMPETTA LAVACRISTALLO</t>
  </si>
  <si>
    <t>DADO FISS.MOT. LAVA VETRI</t>
  </si>
  <si>
    <t>TAPPO SERB.LAVAV.</t>
  </si>
  <si>
    <t>ALZACRISTALLO AUTISTA DOMINO HDH</t>
  </si>
  <si>
    <t>GUARNIZIONE POMPA ACQUA EURORIDER</t>
  </si>
  <si>
    <t>AMMORTIZZATORE A/P EURORIDER</t>
  </si>
  <si>
    <t>SENSORE LIVELLO ACQUA EURORIDER</t>
  </si>
  <si>
    <t>COMMUTATORE QUADRO EURORIDER*</t>
  </si>
  <si>
    <t>SERBATOIO ACQUA EURORIDER</t>
  </si>
  <si>
    <t>CUSCINETTO STERZO EURORAIDER</t>
  </si>
  <si>
    <t>ELETTROVALVOLA ARRESTO MOTORE EURORIDER</t>
  </si>
  <si>
    <t>TELERUTTORE SPEG MOT EURORIDER</t>
  </si>
  <si>
    <t>MOZZO COMPLETO VENTOLA RADIATORE EURORIDER</t>
  </si>
  <si>
    <t>POMPA ACQUA EURORIDER*</t>
  </si>
  <si>
    <t>FARO ANT DX EURORIDER*</t>
  </si>
  <si>
    <t>FARO ANT SX EURORIDER*</t>
  </si>
  <si>
    <t>KIT PINZA FRENI</t>
  </si>
  <si>
    <t>DEVIOLUCE EURORIDER FRECCE</t>
  </si>
  <si>
    <t>DEVIOLUCE EURORIDER LUCI</t>
  </si>
  <si>
    <t>DEVIOLUCE TERGI EURORIDER DOMINO*</t>
  </si>
  <si>
    <t>TASSELLO CAMBIO EURORIDER</t>
  </si>
  <si>
    <t>TASSELLO MOTORE EURORIDER</t>
  </si>
  <si>
    <t>CINGHIA EURORIDER</t>
  </si>
  <si>
    <t>DISCO FRENO EURORIDER*</t>
  </si>
  <si>
    <t>TORPRESS SOSPENSIONE EURORIDER</t>
  </si>
  <si>
    <t>CINGHIA VENTOLA RAFFREDD. DOMINO*</t>
  </si>
  <si>
    <t>MANETTINO FRENO EURORIDER</t>
  </si>
  <si>
    <t>CAVO MARCE EURORIDER</t>
  </si>
  <si>
    <t>TESTINA CAVETTO MARCE EURORIDER</t>
  </si>
  <si>
    <t>TAPPO OLIO DOMINO</t>
  </si>
  <si>
    <t>CILINDRO FRENO MOT.EURORIDER*</t>
  </si>
  <si>
    <t>CILINDRO FRENI EURORIDER*</t>
  </si>
  <si>
    <t>RIVETTO EURORIDER / DOMINO</t>
  </si>
  <si>
    <t>CAVO ACCELERATORE EURORIDER</t>
  </si>
  <si>
    <t>MANICOTTO ACQUA RETARDER EURORIDER DOMINO</t>
  </si>
  <si>
    <t>MANICOTTO DI GIUNZIONE IN ALLUMINIO EURORIDER*</t>
  </si>
  <si>
    <t>CENTRALINA ELETTRONICA DOMINO</t>
  </si>
  <si>
    <t>SERBATOIO ARIA EURORIDER IVECO</t>
  </si>
  <si>
    <t>FILTRO IDROGUIDA EURORIDER</t>
  </si>
  <si>
    <t>BOCCOLA BARRA STABILIZZATRICE EURORIDER CON FORO D*</t>
  </si>
  <si>
    <t>PERNO AMMORTIZZATORE EURORIDER*</t>
  </si>
  <si>
    <t>BOCCOLA DISTANZIALE SOSPENSIONE EURORIDER</t>
  </si>
  <si>
    <t>DADO AMMORTIZZATORE EURORIDER*</t>
  </si>
  <si>
    <t>ROSETTA AMMORTIZZATORI EURORIDER</t>
  </si>
  <si>
    <t>TIRANTE STERZO EURORIDER</t>
  </si>
  <si>
    <t>SILENTBLOCK BARRA TRASVERSALE ANT. EURORIDER</t>
  </si>
  <si>
    <t>BARRA ACCOPPIAMENTO EURORIDER</t>
  </si>
  <si>
    <t>FANALINO INGOMBRO POSTERIORE DOMINO*</t>
  </si>
  <si>
    <t>71701616MO</t>
  </si>
  <si>
    <t>PIANTONE STERZO EURORIDER*</t>
  </si>
  <si>
    <t>POMPA FRENI EURORIDER*</t>
  </si>
  <si>
    <t>SERVOFRENO EURORIDER*</t>
  </si>
  <si>
    <t>FANALINO INGOMBRO ANT. DOMINO</t>
  </si>
  <si>
    <t>71701357MO</t>
  </si>
  <si>
    <t>PULEGGIA INTERMEDIA EURORIDER</t>
  </si>
  <si>
    <t>ALTERNATORE DOMINO GRANDE 140A*</t>
  </si>
  <si>
    <t>RADIATORE ACQUA MOTORE IVECO DOMINO*</t>
  </si>
  <si>
    <t>CUSCINETTO A SFERE DOMINO*</t>
  </si>
  <si>
    <t>POMPA FRIZIONE EURORIDER*</t>
  </si>
  <si>
    <t>PULEGGIA ALTERNATORE GRANDE EURORIDER</t>
  </si>
  <si>
    <t>TAPPO SERBATOIO GASOLIO DOMINO*</t>
  </si>
  <si>
    <t>TAPPO SERBATOIO ACQUA EURORIDER ( GRANDE )*</t>
  </si>
  <si>
    <t>TESTINA TIRANTE CAMBIO SX*</t>
  </si>
  <si>
    <t>FILTRO GASOLIO IVECO EUROCLASS</t>
  </si>
  <si>
    <t>GUARNIZIONE PIANA*</t>
  </si>
  <si>
    <t>TAPPO FILETTATO 16X1,5*</t>
  </si>
  <si>
    <t>SENSORE USURA FRENI DOMINO*</t>
  </si>
  <si>
    <t>SENSORE ABS ANTERIORE DOMINO*</t>
  </si>
  <si>
    <t>SOFFIETTO SOSP EURORIDER COMPLETO E POSTERIORE DOMINO*</t>
  </si>
  <si>
    <t>SERBATOIO LIQUIDO LAVACRISTALLO*</t>
  </si>
  <si>
    <t>CROCIERA DOMINO</t>
  </si>
  <si>
    <t>TASSELLO BARRA STABIL EURORIDER PICCOLA*</t>
  </si>
  <si>
    <t>TAPPO RABBOCCO OLIO EURORIDER*</t>
  </si>
  <si>
    <t>ANELLO ELASTICO PER  ART. 10635*</t>
  </si>
  <si>
    <t>CINGHIA POMPA ACQUA DOMINO*</t>
  </si>
  <si>
    <t>KIT PASTICCHE FRENO EURORIDER*</t>
  </si>
  <si>
    <t>SPECCHIO E BRACCIO RETROVISORE SX DOMINO HD*</t>
  </si>
  <si>
    <t>71101495MO</t>
  </si>
  <si>
    <t>DISCO FRENO DOMINO</t>
  </si>
  <si>
    <t>SERVOFRIZIONE IVECO DOMINO**</t>
  </si>
  <si>
    <t>BLOCCHETTO AVVIAMENTO EURORIDER*</t>
  </si>
  <si>
    <t>SUPPORTO CENTRALINA RAFFREDDAMENTO DOMINO*</t>
  </si>
  <si>
    <t>COPERCHIO CILINDRO CAMBIO DOMINO</t>
  </si>
  <si>
    <t>ANELLO DI TENUTA IVECO</t>
  </si>
  <si>
    <t>ANELLO TENUTA ALBERI IVECO</t>
  </si>
  <si>
    <t>SPESSORE REGISTRO IVECO</t>
  </si>
  <si>
    <t>KIT GUARNIZIONI CAMBIO IVECO</t>
  </si>
  <si>
    <t>ANELLO IVECO</t>
  </si>
  <si>
    <t>ANELLO INTERMEDIO IVECO</t>
  </si>
  <si>
    <t>ANELLO SINCRONIZZATO IVECO</t>
  </si>
  <si>
    <t>BLOCCHETTO DI SCORRIMENTO IVECO</t>
  </si>
  <si>
    <t>MOLLA IVECO</t>
  </si>
  <si>
    <t>CUSCINETTO A RULLI IVECO</t>
  </si>
  <si>
    <t>GABBIA A RULLI IVECO</t>
  </si>
  <si>
    <t>CORPO SINCRONIZZATORE IVECO</t>
  </si>
  <si>
    <t>INGRANAGGIO IVECO</t>
  </si>
  <si>
    <t>ANELLO DI SICUREZZA IVECO</t>
  </si>
  <si>
    <t>ALBERO DI ENTRATA IVECO</t>
  </si>
  <si>
    <t>ANELLO DI TENUTA</t>
  </si>
  <si>
    <t>STACCA BATTERIA IVECO DAILY 12V</t>
  </si>
  <si>
    <t>SPECCHIO RETROVISORE DX EUROCLASS</t>
  </si>
  <si>
    <t>SPECCHIO RETROVISORE SX EUROCLASS</t>
  </si>
  <si>
    <t>FANALINO INGOMBRO ANTERIORE EUROCLASS IVECO*</t>
  </si>
  <si>
    <t>FANALINO INGOMBRO POSTERIORE EUROCLASS IVECO*</t>
  </si>
  <si>
    <t>PASTIGLIE FRENO DOMINO ANTERIORI</t>
  </si>
  <si>
    <t>KIT PINZA FRENI DOMINO</t>
  </si>
  <si>
    <t>AMMORTIZZATORE POSTERIORE DOMINO*</t>
  </si>
  <si>
    <t>CINGHIA VENTOLA DOMINO*</t>
  </si>
  <si>
    <t>PROIETTORE ANABBAGLIANTE SX-DX DOMINO*</t>
  </si>
  <si>
    <t>71701603MO</t>
  </si>
  <si>
    <t>MANOMETRO TEMPERATURA ACQUA EURORIDER/ORLANDI</t>
  </si>
  <si>
    <t>MANICOTTO ACQUA DOMINO</t>
  </si>
  <si>
    <t>TIRANTE LONGITUDINALE DOMINO*</t>
  </si>
  <si>
    <t>FILTRO GASOLIO DOMINO - CURSOR HD*</t>
  </si>
  <si>
    <t>FILTRO GASOLIO DOMINO - MOTORE CURSOR*</t>
  </si>
  <si>
    <t>FANALE FRECCIA ANTERIORE DX - SX DOMINO</t>
  </si>
  <si>
    <t>71701596MO</t>
  </si>
  <si>
    <t>COPERCHIO VOLANTE IVECO EURORIDER/ORLANDI</t>
  </si>
  <si>
    <t>MANICOTTO ACQUA RAFFREDDAMENTO - DOMINO</t>
  </si>
  <si>
    <t>FILTRO OLIO DOMINO - MOTORE CURSOR*</t>
  </si>
  <si>
    <t>DISPLAY CRUSCOTTO - EURORIDER/ORLANDI</t>
  </si>
  <si>
    <t>FILTRO ARIA DOMINO HDH RENAULT*</t>
  </si>
  <si>
    <t>FILTRO OLIO - DOMINO HD MOTORIZZ. RENAULT*</t>
  </si>
  <si>
    <t>FILTRO GASOLIO - DOMINO HD MOTORIZZ. RENAULT*</t>
  </si>
  <si>
    <t>FILTRO ARIA - DOMINO HD MOTORIZZ. RENAULT*</t>
  </si>
  <si>
    <t>ALBERINO PULEGGIA INTERMEDIA - DOMINO</t>
  </si>
  <si>
    <t>ANELLO PULEGGIA INTERMEDIA - DOMINO</t>
  </si>
  <si>
    <t>PULEGGIA INTERMEDIA - DOMINO</t>
  </si>
  <si>
    <t>RONDELLA PULEGGIA INTRMEDIA - DOMINO</t>
  </si>
  <si>
    <t>PROIETTORE ABBAGLIANTE - DOMINO</t>
  </si>
  <si>
    <t>71701602MO</t>
  </si>
  <si>
    <t>PROIETTORE FENDINEBBIA DOMINO</t>
  </si>
  <si>
    <t>71701604MO</t>
  </si>
  <si>
    <t>TENDA ELETTRICA PARABREZZA - DOMINO</t>
  </si>
  <si>
    <t>71052683MO</t>
  </si>
  <si>
    <t>COPRIPEDALE FRIZIONE - DOMINO 2001 HD</t>
  </si>
  <si>
    <t>PULEGGIA COMANDO ALTERNATORE - DOMINO 2001 HDH</t>
  </si>
  <si>
    <t>CENTRALINA LAMPEGGIATORE - DOMINO*</t>
  </si>
  <si>
    <t>POMPETTA LAVACRISTALLI DOMINO</t>
  </si>
  <si>
    <t>AMMORTIZZATORE ANT. DOMINO</t>
  </si>
  <si>
    <t>CINGHIA DOMINO KIT*</t>
  </si>
  <si>
    <t>TASSELLO GOMMA SUPP. MARMITTA DOMINO</t>
  </si>
  <si>
    <t>CINGHIA ALTERNATORE GRANDE EUROCLASS 380</t>
  </si>
  <si>
    <t>CINGHIA ALTERNATORE SUPPLEMENTARE EUROCLASS 380*</t>
  </si>
  <si>
    <t>ALTERNATORE DOMINO PICCOLO 80A*</t>
  </si>
  <si>
    <t>MOTORINO TERGICRISTALLO DOMINO</t>
  </si>
  <si>
    <t>MOZZO E VENTOLA RADIATORE IVECO/ORLANDI HDH</t>
  </si>
  <si>
    <t>LEVA TELMA EURORIDER / ORLANDI</t>
  </si>
  <si>
    <t>MOZZO VENTOLA RAFFREDDAMENTO DOMINO / EURORIDER</t>
  </si>
  <si>
    <t>SUPPORTO MOZZO VENTOLA RAFFREDDAMENTO DOMINO / EURORIDER</t>
  </si>
  <si>
    <t>RACCORDO ARIA FLESSIBILE CIL. FRENO DOMINO</t>
  </si>
  <si>
    <t>RACCORDO A GOMITO DOMINO</t>
  </si>
  <si>
    <t>AMMORTIZZATORE ANT. DOMINO 2°TIPO</t>
  </si>
  <si>
    <t>BRACCIO TERGICRISTALLO DOMINO HD DX</t>
  </si>
  <si>
    <t>BRACCIO TERGICRISTALLO DOMINO HD SX</t>
  </si>
  <si>
    <t>CAVO ELETTRICO PORTA AUTISTA DOMINO</t>
  </si>
  <si>
    <t>PASTIGLIE FRENO DOMINO POSTERIORI</t>
  </si>
  <si>
    <t>CENTRALINA ECU- MOTORE IVECO DAYLI</t>
  </si>
  <si>
    <t>SERIE SEGMENTI FRENO POST. EURORIDER*</t>
  </si>
  <si>
    <t>INDICATORE USURA FRENI EURORIDER</t>
  </si>
  <si>
    <t>KIT CILINDRO FRENO POSTERIORE EURORIDER</t>
  </si>
  <si>
    <t>CUSCINETTO RUOTA EURORIDER</t>
  </si>
  <si>
    <t>ANELLO PARAOLIO DIFFERENZIALE EURORIDER</t>
  </si>
  <si>
    <t>TAPPO IN GOMMA EURORIDER</t>
  </si>
  <si>
    <t>ANELLO TENUTA MOZZO POST EURORIDER</t>
  </si>
  <si>
    <t>RIVETTO FRENO EURORIDER CONF DA 20 PZ</t>
  </si>
  <si>
    <t>ELETTROVENTILATORE A/C DESTRO EUROCLASS IVECO</t>
  </si>
  <si>
    <t>ELETTROVENTILATORE A/C SINISTRO EUROCLASS IVECO</t>
  </si>
  <si>
    <t>ELETTROVENTILATORE A/C EUROCLASS IVECO</t>
  </si>
  <si>
    <t>CAVO DI GIUNZIONE DOMINO</t>
  </si>
  <si>
    <t>SERIE SEGMENTI FRENO POSTERIORE DOMINO</t>
  </si>
  <si>
    <t>INDICATORE USURA FRENI DOMINO 2° TIPO</t>
  </si>
  <si>
    <t>SENSORE DAYLI IVECO</t>
  </si>
  <si>
    <t>POMPA ACQUA DOMINO</t>
  </si>
  <si>
    <t>GUARNIZIONE POMPA ACQUA DOMINO (ORING)</t>
  </si>
  <si>
    <t>FRIZIONE COMPLETA DOMINO</t>
  </si>
  <si>
    <t>ANELLO DI SICUREZZA TAPPO FUSELLO DOMINO IVECO</t>
  </si>
  <si>
    <t>ALZACRISTALLO DOMINO</t>
  </si>
  <si>
    <t>PEDALIERA FRENI - DISTRIBUTORE DUPLEX - DOMINO*</t>
  </si>
  <si>
    <t>TIRANTE STERZO DOMINO</t>
  </si>
  <si>
    <t>GUARNIZIONE PIANA MOTORE EURORIDER</t>
  </si>
  <si>
    <t>DADO ESAGONALE MOTORE EURORIDER</t>
  </si>
  <si>
    <t>FILTRO ACQUA EURORIDER</t>
  </si>
  <si>
    <t>COLLETTORE DI SERRAGGIO EURORIDER</t>
  </si>
  <si>
    <t>PULEGGIA DOMINO</t>
  </si>
  <si>
    <t>CHIAVETTA PULEGGIA DOMINO</t>
  </si>
  <si>
    <t>SOFFIETTO ANTERIORE IVECO DOMINO*</t>
  </si>
  <si>
    <t>RADIATORE ACQUA MOTORE IVECO DOMINO HDH</t>
  </si>
  <si>
    <t>FLESSIBILE ARIA IVECO DOMINO</t>
  </si>
  <si>
    <t>MANICOTTO ACQUA IVECO DOMINO</t>
  </si>
  <si>
    <t>FILTRO ARIA IVECO DAILY</t>
  </si>
  <si>
    <t>FILTRO GASOLIO IVECO DAILY*</t>
  </si>
  <si>
    <t>FILTRO OLIO IVECO DAILY</t>
  </si>
  <si>
    <t>ORING IVECO</t>
  </si>
  <si>
    <t>KIT REVISIONE TIRANTE DI REAZIONE POSTERIORE LL30/IL4 (EX 3916 )</t>
  </si>
  <si>
    <t>ALTERNATORE BOSCH 370S*</t>
  </si>
  <si>
    <t>COLLARE PER MANICOTTO INTERCOOLER*</t>
  </si>
  <si>
    <t>KIT SCAMBIATORE DI CALORE IVECO*</t>
  </si>
  <si>
    <t>POMPA FRIZIONE COMPLETA*</t>
  </si>
  <si>
    <t>SERVOFRIZIONE DOMINO</t>
  </si>
  <si>
    <t>CILINDRO CAMBIO DOMINO</t>
  </si>
  <si>
    <t>CINGHIA ALTERNATORE GRANDE DOMINO - MOTORE CURSOR*</t>
  </si>
  <si>
    <t>TENDICINGHIA ALTERNATORE DOMINO *</t>
  </si>
  <si>
    <t>CINGHIA ALTERNATORE DOMINO*</t>
  </si>
  <si>
    <t>PASTIGLIE FRENO DOMINO ANTERIORI 2°tipo *</t>
  </si>
  <si>
    <t>COLONNINA RUOTA DOMINO</t>
  </si>
  <si>
    <t>DADO RUOTA DOMINO</t>
  </si>
  <si>
    <t>SERVOFRIZIONE EURORIDER*</t>
  </si>
  <si>
    <t>KIT COMPLETO GANASCE E FERODO EURORIDER*</t>
  </si>
  <si>
    <t>TAMBURO POSTERIORE EURORIDER</t>
  </si>
  <si>
    <t>SENSORE FRENO EURORIDER</t>
  </si>
  <si>
    <t>MOTORINO AVVIAMENTO DOMINO</t>
  </si>
  <si>
    <t>ELETTROVALVOLA RETARDER DOMINO</t>
  </si>
  <si>
    <t>SENSORE GIRO DOMINO</t>
  </si>
  <si>
    <t>SENSORE FASE DOMINO</t>
  </si>
  <si>
    <t>CABLAGGIO INIETTORI DOMINO</t>
  </si>
  <si>
    <t>COMPRESSORE ARIA IVECO DOMINO</t>
  </si>
  <si>
    <t>CUSCINETTO MOZZO RUOTA DOMINO</t>
  </si>
  <si>
    <t>TIRANTE BARRA STABILIZZATRICE DOMINO</t>
  </si>
  <si>
    <t xml:space="preserve"> Importo complessivo a base d'asta(iva esclusa):  </t>
  </si>
  <si>
    <t>Importo complessivo offerto  (iva esclusa)  :</t>
  </si>
  <si>
    <t>•</t>
  </si>
  <si>
    <t xml:space="preserve">Il presente prospetto dopo la compilazione  dovrà  essere stampato e allegato in formato cartaceo nonché  sottoscritto in tutte le pagine dal legale rappresentante; </t>
  </si>
  <si>
    <t>I prezzi dei singoli ricambi riportati nel presente prospetto dovranno essere già scontati ed al netto di I.V.A. e resteranno validi per tutta la durata dell'appalto;</t>
  </si>
  <si>
    <t>Prospetti offerta che dovessero risultare non complete nell’offerta economica o nei dati richiesti, anche di un solo ricambio, non verranno presi in considerazione e pertanto saranno esclusi dalla gara.</t>
  </si>
  <si>
    <t xml:space="preserve">Ai fini dell’aggiudicazione si farà riferimento all’importo indicato nella casella denominata Importo complessivo offerto </t>
  </si>
  <si>
    <t xml:space="preserve">Sig. …………………………………………………………  nato a ………………………………………………. </t>
  </si>
  <si>
    <t>Timbro e firma del Legale Rappresentante</t>
  </si>
  <si>
    <t xml:space="preserve"> PROCEDURA APERTA PER L’AFFIDAMENTO DELLA FORNITURA RICAMBI PER IL PARCO AUTOBUS DELLA CTP SPA. CIG. N°  </t>
  </si>
  <si>
    <t xml:space="preserve">                        Listrino di riferimento</t>
  </si>
  <si>
    <t>IVECO</t>
  </si>
  <si>
    <t>ALTERNATORE EURORIDER SUPPLEM</t>
  </si>
  <si>
    <t>ASTA TIRANTE SOSPENSIONE</t>
  </si>
  <si>
    <t>BARRE DA 5,60 TRASPARENTE PLAFONIERA EURORIDER</t>
  </si>
  <si>
    <t>BOTOLA TETTO DOMINO HD</t>
  </si>
  <si>
    <t>BRACCIO INFERIORE PORTA ANT. EURORIDER/ORLANDI</t>
  </si>
  <si>
    <t>CENTRALINA EDC IVECO DOMINO</t>
  </si>
  <si>
    <t>CENTRALINA FRECCE EURORIDER*</t>
  </si>
  <si>
    <t>CENTRALINA PORTE EURORIDER</t>
  </si>
  <si>
    <t>CINGHIA VENTOLA EURORIDER*</t>
  </si>
  <si>
    <t>COPERTURE CILINDRO DX EURORAIDER</t>
  </si>
  <si>
    <t>COPERTURE CILINDRO SX EURORAIDER</t>
  </si>
  <si>
    <t>CUSCINETTO SUPERIORE ASSE PORTE EURORIDER*</t>
  </si>
  <si>
    <t>DADO ESAGONALE SOSPENSIONE EURORIDER</t>
  </si>
  <si>
    <t>DEUMIDIFICATORE 370S/LL30</t>
  </si>
  <si>
    <t>FANALINO DIREZIONE ANT. DX - EURORIDER</t>
  </si>
  <si>
    <t>FANALINO DIREZIONE ANT. SX - EURORIDER*</t>
  </si>
  <si>
    <t>FILTRO ARIA IVECO EURORIDER / DOMINO*</t>
  </si>
  <si>
    <t>FILTRO NAFTA EURORIDER*</t>
  </si>
  <si>
    <t>FILTRO OLIO MOT.AUTODROMO</t>
  </si>
  <si>
    <t>FILTRO VALVOLA REGOLATRICE F370/EURORIDER*</t>
  </si>
  <si>
    <t>FRIZIONE COMPLETA IVECO DOMINO</t>
  </si>
  <si>
    <t xml:space="preserve">GRUPPO ARIA PORTE </t>
  </si>
  <si>
    <t>KIT MOLLE FERODI POSTERIORI EURORIDER</t>
  </si>
  <si>
    <t>KIT REVISIONE FILTRO CICLONE MILLEMIGLIA*</t>
  </si>
  <si>
    <t>KIT REVISIONE VALVOLA FRENO A MANO SCANIA IL4*</t>
  </si>
  <si>
    <t>KIT SMERIGLIO VALVOLE</t>
  </si>
  <si>
    <t>LAMPADA 24V 5W CIPOLLINA*</t>
  </si>
  <si>
    <t>MOTORINO AVVIAMENTO EURORIDER*</t>
  </si>
  <si>
    <t>PISTONE SPEGNIMENTO MOTORE 370/AUTODROMO*</t>
  </si>
  <si>
    <t>PISTONE TENDICINGHIA DOMINO</t>
  </si>
  <si>
    <t>POTENZIOMETRO ACCELERATORE DOMINO</t>
  </si>
  <si>
    <t xml:space="preserve">PULEGGIA ALTERNATORE GRANDE DOMINO </t>
  </si>
  <si>
    <t>RACCORDO A T ARIA CILINDRO FRENO DOMINO</t>
  </si>
  <si>
    <t>RACCORDO FILETTATO CILINDRO FRENO DOMINO</t>
  </si>
  <si>
    <t>REGOLATORE DI TENSIONE X ALTERNATORE</t>
  </si>
  <si>
    <t>RELAYS STACCABATTERIE F370*</t>
  </si>
  <si>
    <t>SCONTRINO PORTA EURORIDER</t>
  </si>
  <si>
    <t>SELETTORE CAMBIO COMPLETO EURORIDER</t>
  </si>
  <si>
    <t>SPECCHIO E BRACCIO EURORIDER</t>
  </si>
  <si>
    <t>STAFFA ALTERNATORE EURORIDER</t>
  </si>
  <si>
    <t>TERMOSTATO IVECO DOMINO*</t>
  </si>
  <si>
    <t>TIRANTE PORTA ANTERIORE INFERIORE DX EURORAIDER</t>
  </si>
  <si>
    <t>10295</t>
  </si>
  <si>
    <t>7034</t>
  </si>
  <si>
    <t>93194766</t>
  </si>
  <si>
    <t>10649</t>
  </si>
  <si>
    <t>5479</t>
  </si>
  <si>
    <t>10368</t>
  </si>
  <si>
    <t>2830</t>
  </si>
  <si>
    <t>10567</t>
  </si>
  <si>
    <t>3267</t>
  </si>
  <si>
    <t>10353</t>
  </si>
  <si>
    <t>10438</t>
  </si>
  <si>
    <t>10132</t>
  </si>
  <si>
    <t>7030</t>
  </si>
  <si>
    <t>93192449</t>
  </si>
  <si>
    <t>7031</t>
  </si>
  <si>
    <t>93192456</t>
  </si>
  <si>
    <t>7032</t>
  </si>
  <si>
    <t>93192457</t>
  </si>
  <si>
    <t>10563</t>
  </si>
  <si>
    <t>7037</t>
  </si>
  <si>
    <t>93192323</t>
  </si>
  <si>
    <t>10627</t>
  </si>
  <si>
    <t>7000</t>
  </si>
  <si>
    <t>95005931</t>
  </si>
  <si>
    <t>7003</t>
  </si>
  <si>
    <t>95002961</t>
  </si>
  <si>
    <t>7035</t>
  </si>
  <si>
    <t>93192322</t>
  </si>
  <si>
    <t>5972</t>
  </si>
  <si>
    <t>7012</t>
  </si>
  <si>
    <t>42534458</t>
  </si>
  <si>
    <t>7011</t>
  </si>
  <si>
    <t>93156454</t>
  </si>
  <si>
    <t>7036</t>
  </si>
  <si>
    <t>93192343</t>
  </si>
  <si>
    <t>10531</t>
  </si>
  <si>
    <t>2633</t>
  </si>
  <si>
    <t>10296</t>
  </si>
  <si>
    <t>10299</t>
  </si>
  <si>
    <t>7013</t>
  </si>
  <si>
    <t>93156456</t>
  </si>
  <si>
    <t>7018</t>
  </si>
  <si>
    <t>42532487</t>
  </si>
  <si>
    <t>7020</t>
  </si>
  <si>
    <t>93192453</t>
  </si>
  <si>
    <t>7022</t>
  </si>
  <si>
    <t>42532603</t>
  </si>
  <si>
    <t>7002</t>
  </si>
  <si>
    <t>2961557</t>
  </si>
  <si>
    <t>7025</t>
  </si>
  <si>
    <t>8193659</t>
  </si>
  <si>
    <t>10534</t>
  </si>
  <si>
    <t>5113</t>
  </si>
  <si>
    <t>6418</t>
  </si>
  <si>
    <t>4837683</t>
  </si>
  <si>
    <t>7014</t>
  </si>
  <si>
    <t>42531384</t>
  </si>
  <si>
    <t>4834</t>
  </si>
  <si>
    <t>4927</t>
  </si>
  <si>
    <t>10444</t>
  </si>
  <si>
    <t>10445</t>
  </si>
  <si>
    <t>4452</t>
  </si>
  <si>
    <t>10548</t>
  </si>
  <si>
    <t>10452</t>
  </si>
  <si>
    <t>3856</t>
  </si>
  <si>
    <t>10524</t>
  </si>
  <si>
    <t>4636</t>
  </si>
  <si>
    <t>10325</t>
  </si>
  <si>
    <t>10596</t>
  </si>
  <si>
    <t>10771</t>
  </si>
  <si>
    <t>10772</t>
  </si>
  <si>
    <t>3982</t>
  </si>
  <si>
    <t>3970</t>
  </si>
  <si>
    <t>2574</t>
  </si>
  <si>
    <t>2573</t>
  </si>
  <si>
    <t>10811</t>
  </si>
  <si>
    <t>10801</t>
  </si>
  <si>
    <t>10361</t>
  </si>
  <si>
    <t>10362</t>
  </si>
  <si>
    <t>10355</t>
  </si>
  <si>
    <t>3645</t>
  </si>
  <si>
    <t>5983</t>
  </si>
  <si>
    <t>504032641</t>
  </si>
  <si>
    <t>1349</t>
  </si>
  <si>
    <t>4791350</t>
  </si>
  <si>
    <t>10154</t>
  </si>
  <si>
    <t>3756</t>
  </si>
  <si>
    <t>10656</t>
  </si>
  <si>
    <t>10592</t>
  </si>
  <si>
    <t>10816</t>
  </si>
  <si>
    <t>1167</t>
  </si>
  <si>
    <t>3287</t>
  </si>
  <si>
    <t>6511</t>
  </si>
  <si>
    <t>10193</t>
  </si>
  <si>
    <t>10323</t>
  </si>
  <si>
    <t>7021</t>
  </si>
  <si>
    <t>5946</t>
  </si>
  <si>
    <t>7017</t>
  </si>
  <si>
    <t>1905385</t>
  </si>
  <si>
    <t>7024</t>
  </si>
  <si>
    <t>2991709</t>
  </si>
  <si>
    <t>5491</t>
  </si>
  <si>
    <t>1592</t>
  </si>
  <si>
    <t>2362</t>
  </si>
  <si>
    <t>7008</t>
  </si>
  <si>
    <t>1905015</t>
  </si>
  <si>
    <t>10529</t>
  </si>
  <si>
    <t>10530</t>
  </si>
  <si>
    <t>2295</t>
  </si>
  <si>
    <t>4964</t>
  </si>
  <si>
    <t>10589</t>
  </si>
  <si>
    <t>2635</t>
  </si>
  <si>
    <t>10817</t>
  </si>
  <si>
    <t>3624</t>
  </si>
  <si>
    <t>3625</t>
  </si>
  <si>
    <t>3626</t>
  </si>
  <si>
    <t>6358</t>
  </si>
  <si>
    <t>2996329</t>
  </si>
  <si>
    <t>3691</t>
  </si>
  <si>
    <t>10204</t>
  </si>
  <si>
    <t>1260</t>
  </si>
  <si>
    <t>2995903</t>
  </si>
  <si>
    <t>3393</t>
  </si>
  <si>
    <t>10542</t>
  </si>
  <si>
    <t>10544</t>
  </si>
  <si>
    <t>10543</t>
  </si>
  <si>
    <t>1766</t>
  </si>
  <si>
    <t>4746348</t>
  </si>
  <si>
    <t>1765</t>
  </si>
  <si>
    <t>10190</t>
  </si>
  <si>
    <t>5350</t>
  </si>
  <si>
    <t>10102</t>
  </si>
  <si>
    <t>5250</t>
  </si>
  <si>
    <t>10103</t>
  </si>
  <si>
    <t>3583</t>
  </si>
  <si>
    <t>3584</t>
  </si>
  <si>
    <t>1370</t>
  </si>
  <si>
    <t>17722274</t>
  </si>
  <si>
    <t>10591</t>
  </si>
  <si>
    <t>10283</t>
  </si>
  <si>
    <t>10207</t>
  </si>
  <si>
    <t>10620</t>
  </si>
  <si>
    <t>10282</t>
  </si>
  <si>
    <t>10184</t>
  </si>
  <si>
    <t>10189</t>
  </si>
  <si>
    <t>10621</t>
  </si>
  <si>
    <t>5788</t>
  </si>
  <si>
    <t>4707</t>
  </si>
  <si>
    <t>2515</t>
  </si>
  <si>
    <t>10281</t>
  </si>
  <si>
    <t>10201</t>
  </si>
  <si>
    <t>2516</t>
  </si>
  <si>
    <t>10622</t>
  </si>
  <si>
    <t>2432</t>
  </si>
  <si>
    <t>10603</t>
  </si>
  <si>
    <t>10562</t>
  </si>
  <si>
    <t>7019</t>
  </si>
  <si>
    <t>1905386</t>
  </si>
  <si>
    <t>7033</t>
  </si>
  <si>
    <t>1905387</t>
  </si>
  <si>
    <t>2634</t>
  </si>
  <si>
    <t>10588</t>
  </si>
  <si>
    <t>5796</t>
  </si>
  <si>
    <t>10561</t>
  </si>
  <si>
    <t>2885</t>
  </si>
  <si>
    <t>1199</t>
  </si>
  <si>
    <t>4863497</t>
  </si>
  <si>
    <t>10550</t>
  </si>
  <si>
    <t>10527</t>
  </si>
  <si>
    <t>7023</t>
  </si>
  <si>
    <t>93194767</t>
  </si>
  <si>
    <t>2076</t>
  </si>
  <si>
    <t>2315</t>
  </si>
  <si>
    <t>1655</t>
  </si>
  <si>
    <t>4619045342</t>
  </si>
  <si>
    <t>10528</t>
  </si>
  <si>
    <t>1230</t>
  </si>
  <si>
    <t>5001859134</t>
  </si>
  <si>
    <t>7006</t>
  </si>
  <si>
    <t>93161563</t>
  </si>
  <si>
    <t>7007</t>
  </si>
  <si>
    <t>93161561</t>
  </si>
  <si>
    <t>6283</t>
  </si>
  <si>
    <t>42568839</t>
  </si>
  <si>
    <t>3610</t>
  </si>
  <si>
    <t>10105</t>
  </si>
  <si>
    <t>2134</t>
  </si>
  <si>
    <t>10635</t>
  </si>
  <si>
    <t>10663</t>
  </si>
  <si>
    <t>1205</t>
  </si>
  <si>
    <t>4705412</t>
  </si>
  <si>
    <t>10421</t>
  </si>
  <si>
    <t>3763</t>
  </si>
  <si>
    <t>1811</t>
  </si>
  <si>
    <t>10181</t>
  </si>
  <si>
    <t>10616</t>
  </si>
  <si>
    <t>10195</t>
  </si>
  <si>
    <t>4463</t>
  </si>
  <si>
    <t>4585</t>
  </si>
  <si>
    <t>1270</t>
  </si>
  <si>
    <t>10180</t>
  </si>
  <si>
    <t>7015</t>
  </si>
  <si>
    <t>2967403</t>
  </si>
  <si>
    <t>7028</t>
  </si>
  <si>
    <t>1273539</t>
  </si>
  <si>
    <t>7029</t>
  </si>
  <si>
    <t>1273538</t>
  </si>
  <si>
    <t>10372</t>
  </si>
  <si>
    <t>1625</t>
  </si>
  <si>
    <t>3529</t>
  </si>
  <si>
    <t>10374</t>
  </si>
  <si>
    <t>10422</t>
  </si>
  <si>
    <t>10628</t>
  </si>
  <si>
    <t>10629</t>
  </si>
  <si>
    <t>10630</t>
  </si>
  <si>
    <t>10104</t>
  </si>
  <si>
    <t>10814</t>
  </si>
  <si>
    <t>10518</t>
  </si>
  <si>
    <t>1432</t>
  </si>
  <si>
    <t>4775057</t>
  </si>
  <si>
    <t>10568</t>
  </si>
  <si>
    <t>4925</t>
  </si>
  <si>
    <t>5302</t>
  </si>
  <si>
    <t>2586</t>
  </si>
  <si>
    <t>2585</t>
  </si>
  <si>
    <t>10560</t>
  </si>
  <si>
    <t>3530</t>
  </si>
  <si>
    <t>1475</t>
  </si>
  <si>
    <t>4710552</t>
  </si>
  <si>
    <t>5319</t>
  </si>
  <si>
    <t>10690</t>
  </si>
  <si>
    <t>5593</t>
  </si>
  <si>
    <t>10329</t>
  </si>
  <si>
    <t>1074</t>
  </si>
  <si>
    <t>10305</t>
  </si>
  <si>
    <t>10165</t>
  </si>
  <si>
    <t>10314</t>
  </si>
  <si>
    <t>1381</t>
  </si>
  <si>
    <t>5010477346</t>
  </si>
  <si>
    <t>5663</t>
  </si>
  <si>
    <t>10324</t>
  </si>
  <si>
    <t>10595</t>
  </si>
  <si>
    <t>10297</t>
  </si>
  <si>
    <t>5363</t>
  </si>
  <si>
    <t>10433</t>
  </si>
  <si>
    <t>10431</t>
  </si>
  <si>
    <t>10600</t>
  </si>
  <si>
    <t>5481</t>
  </si>
  <si>
    <t>4414</t>
  </si>
  <si>
    <t>10535</t>
  </si>
  <si>
    <t>10298</t>
  </si>
  <si>
    <t>4966</t>
  </si>
  <si>
    <t>5818</t>
  </si>
  <si>
    <t>10559</t>
  </si>
  <si>
    <t>3271</t>
  </si>
  <si>
    <t>1471</t>
  </si>
  <si>
    <t>500360579</t>
  </si>
  <si>
    <t>1472</t>
  </si>
  <si>
    <t>5006308362</t>
  </si>
  <si>
    <t>5817</t>
  </si>
  <si>
    <t>3339</t>
  </si>
  <si>
    <t>4683</t>
  </si>
  <si>
    <t>5877</t>
  </si>
  <si>
    <t>10526</t>
  </si>
  <si>
    <t>10549</t>
  </si>
  <si>
    <t>5320</t>
  </si>
  <si>
    <t>1492</t>
  </si>
  <si>
    <t>42537857</t>
  </si>
  <si>
    <t>10692</t>
  </si>
  <si>
    <t>10851</t>
  </si>
  <si>
    <t>6408</t>
  </si>
  <si>
    <t>504050909</t>
  </si>
  <si>
    <t>5112</t>
  </si>
  <si>
    <t>10599</t>
  </si>
  <si>
    <t>5827</t>
  </si>
  <si>
    <t>6331</t>
  </si>
  <si>
    <t>10026</t>
  </si>
  <si>
    <t>10027</t>
  </si>
  <si>
    <t>93172627</t>
  </si>
  <si>
    <t>7004</t>
  </si>
  <si>
    <t>95003262</t>
  </si>
  <si>
    <t>7038</t>
  </si>
  <si>
    <t>93192330</t>
  </si>
  <si>
    <t>7039</t>
  </si>
  <si>
    <t>93192331</t>
  </si>
  <si>
    <t>10000</t>
  </si>
  <si>
    <t>504094325</t>
  </si>
  <si>
    <t>6422</t>
  </si>
  <si>
    <t>10423</t>
  </si>
  <si>
    <t>5804</t>
  </si>
  <si>
    <t>10532</t>
  </si>
  <si>
    <t>10533</t>
  </si>
  <si>
    <t>3907</t>
  </si>
  <si>
    <t>5971</t>
  </si>
  <si>
    <t>2530</t>
  </si>
  <si>
    <t>2636</t>
  </si>
  <si>
    <t>5676</t>
  </si>
  <si>
    <t>5673</t>
  </si>
  <si>
    <t>5956</t>
  </si>
  <si>
    <t>3641</t>
  </si>
  <si>
    <t>10357</t>
  </si>
  <si>
    <t>3642</t>
  </si>
  <si>
    <t>98488606</t>
  </si>
  <si>
    <t>3412</t>
  </si>
  <si>
    <t>1072</t>
  </si>
  <si>
    <t>10315</t>
  </si>
  <si>
    <t>10802</t>
  </si>
  <si>
    <t>2511</t>
  </si>
  <si>
    <t>3857</t>
  </si>
  <si>
    <t>1607</t>
  </si>
  <si>
    <t>4525854</t>
  </si>
  <si>
    <t>5615</t>
  </si>
  <si>
    <t>1608</t>
  </si>
  <si>
    <t>5006234801</t>
  </si>
  <si>
    <t>5681</t>
  </si>
  <si>
    <t>1154</t>
  </si>
  <si>
    <t>4688949</t>
  </si>
  <si>
    <t>10183</t>
  </si>
  <si>
    <t>10815</t>
  </si>
  <si>
    <t>1956</t>
  </si>
  <si>
    <t>10571</t>
  </si>
  <si>
    <t>4990</t>
  </si>
  <si>
    <t>3709</t>
  </si>
  <si>
    <t>4716989</t>
  </si>
  <si>
    <t>TRASMETTITORE PRESSIONE OLIO IVECO DOMINO</t>
  </si>
  <si>
    <t>5675</t>
  </si>
  <si>
    <t>TRASMETTITORE PRESSIONE OLIO MOTORE ORLANDI</t>
  </si>
  <si>
    <t>3831</t>
  </si>
  <si>
    <t>TRASMETTITORE TEMPERATURA ACQUA EURORIDER</t>
  </si>
  <si>
    <t>3378</t>
  </si>
  <si>
    <t>TUB0 RECUPERO NAFTA EURORIDER</t>
  </si>
  <si>
    <t>1295</t>
  </si>
  <si>
    <t>TUBO</t>
  </si>
  <si>
    <t>3826</t>
  </si>
  <si>
    <t>TUBO ACQUA EURORIDER</t>
  </si>
  <si>
    <t>3496</t>
  </si>
  <si>
    <t>TUBO COMPRESSORE EURORIDER</t>
  </si>
  <si>
    <t>TUBO FLESSIBILE IN GOMMA</t>
  </si>
  <si>
    <t>3929</t>
  </si>
  <si>
    <t>TUBO FRENI EURORIDER FLESSIBILE ANT</t>
  </si>
  <si>
    <t>9716</t>
  </si>
  <si>
    <t>TUBO RILSAN 6X8</t>
  </si>
  <si>
    <t>4823128</t>
  </si>
  <si>
    <t>9318</t>
  </si>
  <si>
    <t>TUBO RILSAN NERO 12X9</t>
  </si>
  <si>
    <t>98489311</t>
  </si>
  <si>
    <t>9316</t>
  </si>
  <si>
    <t>TUBO RILSAN NERO 8X6</t>
  </si>
  <si>
    <t>4823129</t>
  </si>
  <si>
    <t>TUBO SERVOFRIZIONE EURORIDER</t>
  </si>
  <si>
    <t>5474</t>
  </si>
  <si>
    <t>VALVOLA ARIA EURORIDER/ORLANDI*</t>
  </si>
  <si>
    <t>1429</t>
  </si>
  <si>
    <t>VALVOLA ARIA*</t>
  </si>
  <si>
    <t>42530049</t>
  </si>
  <si>
    <t>VALVOLA DI CORREZIONE DOMINO</t>
  </si>
  <si>
    <t>10520</t>
  </si>
  <si>
    <t>VALVOLA ELETTROPNEUMATICA DOMINO</t>
  </si>
  <si>
    <t>10393</t>
  </si>
  <si>
    <t>VALVOLA ESPANSIONE THERMOKING*</t>
  </si>
  <si>
    <t>VALVOLA FRENO A MANO EURORIDER</t>
  </si>
  <si>
    <t>6515</t>
  </si>
  <si>
    <t>VALVOLA LIMITATRICE DI PRESSIONE IVECO</t>
  </si>
  <si>
    <t>5001858409</t>
  </si>
  <si>
    <t>3805</t>
  </si>
  <si>
    <t>VALVOLA LIVELLATRICE  DX DOMINO*</t>
  </si>
  <si>
    <t>1305</t>
  </si>
  <si>
    <t>VALVOLA LIVELLATRICE F370</t>
  </si>
  <si>
    <t>2997031</t>
  </si>
  <si>
    <t>1433</t>
  </si>
  <si>
    <t>VALVOLA RIDUTTORE DI PRESSIONE</t>
  </si>
  <si>
    <t>4775058</t>
  </si>
  <si>
    <t>1493</t>
  </si>
  <si>
    <t>VALVOLA SERVOFRIZIONE F370/S*</t>
  </si>
  <si>
    <t>3701</t>
  </si>
  <si>
    <t>VALVOLA TERMOSTATICA EURORIDER*</t>
  </si>
  <si>
    <t>10029</t>
  </si>
  <si>
    <t>VETRO INF. PER SPECCHIO RETROVISORE EUROCLASS</t>
  </si>
  <si>
    <t>93194757</t>
  </si>
  <si>
    <t>10028</t>
  </si>
  <si>
    <t>VETRO SUP. PER SPECCHIO RETROVISORE EUROCLASS</t>
  </si>
  <si>
    <t>93194758</t>
  </si>
  <si>
    <t>6538</t>
  </si>
  <si>
    <t>VOLANO IVEVO DAILY</t>
  </si>
  <si>
    <t>504196244</t>
  </si>
  <si>
    <t>10192</t>
  </si>
  <si>
    <t>VOLANTE IVECO EURORIDER/ORLANDI</t>
  </si>
  <si>
    <t>Totale complessivo = quantità X prezzo unitario 
(col. A X  col.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</si>
</sst>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0\ &quot;€&quot;"/>
    <numFmt numFmtId="165" formatCode="&quot;€&quot;\ #,##0.00"/>
    <numFmt numFmtId="166" formatCode="_-* #,##0.00\ [$€-410]_-;\-* #,##0.00\ [$€-410]_-;_-* &quot;-&quot;??\ [$€-410]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indexed="8"/>
      <name val="Verdana"/>
      <family val="2"/>
    </font>
    <font>
      <sz val="11"/>
      <color indexed="8"/>
      <name val="Verdana"/>
      <family val="2"/>
    </font>
    <font>
      <sz val="8"/>
      <name val="Arial"/>
      <family val="2"/>
    </font>
    <font>
      <b/>
      <sz val="8"/>
      <color indexed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color indexed="8"/>
      <name val="Verdana"/>
      <family val="2"/>
    </font>
    <font>
      <sz val="11"/>
      <color indexed="8"/>
      <name val="Calibri"/>
      <family val="2"/>
    </font>
    <font>
      <b/>
      <sz val="10"/>
      <color indexed="8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Poppins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/>
    <xf numFmtId="0" fontId="4" fillId="0" borderId="0" xfId="0" applyFont="1"/>
    <xf numFmtId="164" fontId="0" fillId="0" borderId="0" xfId="0" applyNumberFormat="1" applyAlignment="1">
      <alignment horizontal="right"/>
    </xf>
    <xf numFmtId="165" fontId="0" fillId="0" borderId="0" xfId="1" applyNumberFormat="1" applyFont="1" applyAlignment="1"/>
    <xf numFmtId="165" fontId="0" fillId="0" borderId="0" xfId="1" applyNumberFormat="1" applyFont="1" applyAlignment="1">
      <alignment horizontal="center"/>
    </xf>
    <xf numFmtId="165" fontId="0" fillId="0" borderId="1" xfId="0" applyNumberFormat="1" applyBorder="1" applyAlignment="1" applyProtection="1">
      <alignment vertical="center"/>
    </xf>
    <xf numFmtId="165" fontId="0" fillId="0" borderId="0" xfId="0" applyNumberFormat="1"/>
    <xf numFmtId="165" fontId="2" fillId="0" borderId="0" xfId="0" applyNumberFormat="1" applyFont="1"/>
    <xf numFmtId="165" fontId="2" fillId="0" borderId="0" xfId="1" applyNumberFormat="1" applyFont="1"/>
    <xf numFmtId="0" fontId="0" fillId="4" borderId="1" xfId="0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5" fillId="3" borderId="1" xfId="0" applyFont="1" applyFill="1" applyBorder="1" applyAlignment="1" applyProtection="1">
      <alignment horizontal="center"/>
      <protection locked="0"/>
    </xf>
    <xf numFmtId="165" fontId="5" fillId="3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15" fillId="0" borderId="1" xfId="0" applyFont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5" fillId="0" borderId="1" xfId="0" applyFont="1" applyBorder="1"/>
    <xf numFmtId="166" fontId="0" fillId="0" borderId="0" xfId="0" applyNumberFormat="1"/>
    <xf numFmtId="165" fontId="0" fillId="0" borderId="1" xfId="0" applyNumberFormat="1" applyBorder="1" applyAlignment="1">
      <alignment horizontal="left" vertical="center"/>
    </xf>
    <xf numFmtId="0" fontId="6" fillId="0" borderId="5" xfId="0" applyFont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 textRotation="90" wrapText="1"/>
    </xf>
    <xf numFmtId="0" fontId="0" fillId="0" borderId="10" xfId="0" applyBorder="1" applyAlignment="1">
      <alignment horizontal="left"/>
    </xf>
    <xf numFmtId="165" fontId="5" fillId="0" borderId="11" xfId="1" applyNumberFormat="1" applyFont="1" applyBorder="1"/>
    <xf numFmtId="0" fontId="0" fillId="4" borderId="10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/>
    </xf>
    <xf numFmtId="165" fontId="0" fillId="0" borderId="13" xfId="0" applyNumberFormat="1" applyBorder="1" applyAlignment="1">
      <alignment horizontal="left" vertical="center"/>
    </xf>
    <xf numFmtId="165" fontId="0" fillId="0" borderId="13" xfId="0" applyNumberFormat="1" applyBorder="1" applyAlignment="1" applyProtection="1">
      <alignment vertical="center"/>
    </xf>
    <xf numFmtId="0" fontId="5" fillId="3" borderId="13" xfId="0" applyFont="1" applyFill="1" applyBorder="1" applyAlignment="1" applyProtection="1">
      <alignment horizontal="center"/>
      <protection locked="0"/>
    </xf>
    <xf numFmtId="165" fontId="5" fillId="3" borderId="13" xfId="0" applyNumberFormat="1" applyFont="1" applyFill="1" applyBorder="1" applyAlignment="1" applyProtection="1">
      <alignment horizontal="center"/>
      <protection locked="0"/>
    </xf>
    <xf numFmtId="165" fontId="5" fillId="0" borderId="14" xfId="1" applyNumberFormat="1" applyFont="1" applyBorder="1"/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 applyProtection="1">
      <alignment vertical="center"/>
    </xf>
    <xf numFmtId="0" fontId="5" fillId="3" borderId="2" xfId="0" applyFont="1" applyFill="1" applyBorder="1" applyAlignment="1" applyProtection="1">
      <alignment horizontal="center"/>
      <protection locked="0"/>
    </xf>
    <xf numFmtId="165" fontId="5" fillId="3" borderId="2" xfId="0" applyNumberFormat="1" applyFont="1" applyFill="1" applyBorder="1" applyAlignment="1" applyProtection="1">
      <alignment horizontal="center"/>
      <protection locked="0"/>
    </xf>
    <xf numFmtId="165" fontId="5" fillId="0" borderId="9" xfId="1" applyNumberFormat="1" applyFont="1" applyBorder="1"/>
    <xf numFmtId="0" fontId="6" fillId="0" borderId="19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7" fillId="3" borderId="20" xfId="0" applyNumberFormat="1" applyFont="1" applyFill="1" applyBorder="1" applyAlignment="1" applyProtection="1">
      <alignment horizontal="center" vertical="center"/>
    </xf>
    <xf numFmtId="0" fontId="4" fillId="3" borderId="21" xfId="0" applyNumberFormat="1" applyFont="1" applyFill="1" applyBorder="1" applyAlignment="1" applyProtection="1">
      <alignment horizontal="center" vertical="center"/>
    </xf>
    <xf numFmtId="0" fontId="4" fillId="3" borderId="22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165" fontId="6" fillId="0" borderId="5" xfId="1" applyNumberFormat="1" applyFont="1" applyFill="1" applyBorder="1" applyAlignment="1" applyProtection="1">
      <alignment horizontal="center" vertical="center" wrapText="1"/>
    </xf>
    <xf numFmtId="165" fontId="6" fillId="0" borderId="19" xfId="1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3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textRotation="90" wrapText="1"/>
    </xf>
    <xf numFmtId="0" fontId="9" fillId="0" borderId="18" xfId="0" applyFont="1" applyBorder="1" applyAlignment="1" applyProtection="1">
      <alignment horizontal="center" vertical="center" textRotation="90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textRotation="90" wrapText="1"/>
    </xf>
    <xf numFmtId="0" fontId="6" fillId="2" borderId="19" xfId="0" applyNumberFormat="1" applyFont="1" applyFill="1" applyBorder="1" applyAlignment="1" applyProtection="1">
      <alignment horizontal="center" vertical="center" textRotation="90" wrapText="1"/>
    </xf>
    <xf numFmtId="165" fontId="6" fillId="0" borderId="5" xfId="1" applyNumberFormat="1" applyFont="1" applyBorder="1" applyAlignment="1" applyProtection="1">
      <alignment horizontal="center" vertical="center" wrapText="1"/>
    </xf>
    <xf numFmtId="165" fontId="6" fillId="0" borderId="19" xfId="1" applyNumberFormat="1" applyFont="1" applyBorder="1" applyAlignment="1" applyProtection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1476375</xdr:colOff>
      <xdr:row>2</xdr:row>
      <xdr:rowOff>375092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190500"/>
          <a:ext cx="1476375" cy="822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69"/>
  <sheetViews>
    <sheetView tabSelected="1" workbookViewId="0">
      <selection activeCell="V3" sqref="V3"/>
    </sheetView>
  </sheetViews>
  <sheetFormatPr defaultRowHeight="15"/>
  <cols>
    <col min="1" max="1" width="3" customWidth="1"/>
    <col min="2" max="2" width="9.140625" customWidth="1"/>
    <col min="3" max="3" width="43" customWidth="1"/>
    <col min="4" max="4" width="12.42578125" customWidth="1"/>
    <col min="5" max="5" width="12.42578125" style="1" customWidth="1"/>
    <col min="7" max="7" width="14.28515625" customWidth="1"/>
    <col min="8" max="8" width="19.140625" customWidth="1"/>
    <col min="15" max="15" width="21.42578125" customWidth="1"/>
    <col min="17" max="17" width="9.140625" style="17"/>
    <col min="18" max="18" width="20.7109375" style="58" customWidth="1"/>
    <col min="21" max="21" width="4.85546875" customWidth="1"/>
    <col min="22" max="22" width="13.7109375" customWidth="1"/>
  </cols>
  <sheetData>
    <row r="1" spans="2:20" ht="15" customHeight="1"/>
    <row r="2" spans="2:20" ht="35.25" customHeight="1">
      <c r="B2" s="1"/>
      <c r="C2" s="1"/>
      <c r="D2" s="1"/>
      <c r="F2" s="1"/>
      <c r="G2" s="3"/>
      <c r="H2" s="3"/>
      <c r="I2" s="1"/>
      <c r="J2" s="1"/>
      <c r="K2" s="1"/>
      <c r="L2" s="1"/>
      <c r="M2" s="61" t="s">
        <v>0</v>
      </c>
      <c r="N2" s="61"/>
      <c r="O2" s="61"/>
    </row>
    <row r="3" spans="2:20" s="17" customFormat="1" ht="35.25" customHeight="1">
      <c r="G3" s="3"/>
      <c r="H3" s="3"/>
      <c r="M3" s="53"/>
      <c r="N3" s="53"/>
      <c r="O3" s="53"/>
      <c r="R3" s="58"/>
    </row>
    <row r="4" spans="2:20" ht="42.75" customHeight="1">
      <c r="B4" s="1"/>
      <c r="C4" s="70" t="s">
        <v>293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17"/>
    </row>
    <row r="5" spans="2:20" ht="18" customHeight="1">
      <c r="B5" s="1"/>
      <c r="C5" s="17"/>
      <c r="D5" s="61" t="s">
        <v>1</v>
      </c>
      <c r="E5" s="61"/>
      <c r="F5" s="61"/>
      <c r="G5" s="61"/>
      <c r="H5" s="61"/>
      <c r="I5" s="61"/>
      <c r="J5" s="61"/>
      <c r="K5" s="59"/>
      <c r="L5" s="59"/>
      <c r="M5" s="59"/>
      <c r="N5" s="59"/>
      <c r="O5" s="60"/>
      <c r="P5" s="17"/>
    </row>
    <row r="6" spans="2:20" ht="15" customHeight="1">
      <c r="B6" s="1"/>
      <c r="C6" s="4"/>
      <c r="D6" s="71" t="s">
        <v>2</v>
      </c>
      <c r="E6" s="71"/>
      <c r="F6" s="71"/>
      <c r="G6" s="71"/>
      <c r="H6" s="71"/>
      <c r="I6" s="71"/>
      <c r="J6" s="71"/>
      <c r="K6" s="17"/>
      <c r="L6" s="17"/>
      <c r="M6" s="17"/>
      <c r="N6" s="17"/>
      <c r="O6" s="17"/>
      <c r="P6" s="17"/>
    </row>
    <row r="7" spans="2:20" ht="15.75" customHeight="1" thickBot="1">
      <c r="B7" s="1"/>
      <c r="C7" s="1"/>
      <c r="D7" s="1"/>
      <c r="F7" s="1"/>
      <c r="G7" s="5"/>
      <c r="H7" s="5"/>
      <c r="I7" s="1"/>
      <c r="J7" s="1"/>
      <c r="K7" s="1"/>
      <c r="L7" s="1"/>
      <c r="M7" s="1"/>
      <c r="N7" s="1"/>
      <c r="O7" s="1"/>
    </row>
    <row r="8" spans="2:20" ht="15.75" thickBot="1">
      <c r="B8" s="1"/>
      <c r="C8" s="1"/>
      <c r="D8" s="1"/>
      <c r="F8" s="54" t="s">
        <v>3</v>
      </c>
      <c r="G8" s="11"/>
      <c r="H8" s="11"/>
      <c r="I8" s="55" t="s">
        <v>4</v>
      </c>
      <c r="J8" s="56" t="s">
        <v>5</v>
      </c>
      <c r="K8" s="56" t="s">
        <v>6</v>
      </c>
      <c r="L8" s="56" t="s">
        <v>7</v>
      </c>
      <c r="M8" s="56" t="s">
        <v>8</v>
      </c>
      <c r="N8" s="56" t="s">
        <v>9</v>
      </c>
      <c r="O8" s="57" t="s">
        <v>10</v>
      </c>
    </row>
    <row r="9" spans="2:20" ht="187.5">
      <c r="B9" s="76" t="s">
        <v>11</v>
      </c>
      <c r="C9" s="78" t="s">
        <v>12</v>
      </c>
      <c r="D9" s="80" t="s">
        <v>13</v>
      </c>
      <c r="E9" s="30" t="s">
        <v>294</v>
      </c>
      <c r="F9" s="82" t="s">
        <v>14</v>
      </c>
      <c r="G9" s="84" t="s">
        <v>15</v>
      </c>
      <c r="H9" s="72" t="s">
        <v>16</v>
      </c>
      <c r="I9" s="31" t="s">
        <v>17</v>
      </c>
      <c r="J9" s="31" t="s">
        <v>18</v>
      </c>
      <c r="K9" s="31" t="s">
        <v>19</v>
      </c>
      <c r="L9" s="31" t="s">
        <v>20</v>
      </c>
      <c r="M9" s="31" t="s">
        <v>21</v>
      </c>
      <c r="N9" s="31" t="s">
        <v>22</v>
      </c>
      <c r="O9" s="74" t="s">
        <v>725</v>
      </c>
    </row>
    <row r="10" spans="2:20" ht="15.75" thickBot="1">
      <c r="B10" s="77"/>
      <c r="C10" s="79"/>
      <c r="D10" s="81"/>
      <c r="E10" s="52"/>
      <c r="F10" s="83"/>
      <c r="G10" s="85"/>
      <c r="H10" s="73"/>
      <c r="I10" s="67" t="s">
        <v>23</v>
      </c>
      <c r="J10" s="68"/>
      <c r="K10" s="68"/>
      <c r="L10" s="68"/>
      <c r="M10" s="68"/>
      <c r="N10" s="69"/>
      <c r="O10" s="75"/>
      <c r="Q10" s="16"/>
      <c r="S10" s="16"/>
      <c r="T10" s="28"/>
    </row>
    <row r="11" spans="2:20">
      <c r="B11" s="44" t="s">
        <v>338</v>
      </c>
      <c r="C11" s="45" t="s">
        <v>190</v>
      </c>
      <c r="D11" s="46">
        <v>500337119</v>
      </c>
      <c r="E11" s="46" t="s">
        <v>295</v>
      </c>
      <c r="F11" s="46">
        <v>2</v>
      </c>
      <c r="G11" s="47">
        <v>93.816000000000003</v>
      </c>
      <c r="H11" s="48">
        <f>G11*F11</f>
        <v>187.63200000000001</v>
      </c>
      <c r="I11" s="49"/>
      <c r="J11" s="49"/>
      <c r="K11" s="49"/>
      <c r="L11" s="49"/>
      <c r="M11" s="49"/>
      <c r="N11" s="50"/>
      <c r="O11" s="51">
        <f>N11*F11</f>
        <v>0</v>
      </c>
      <c r="Q11" s="16"/>
      <c r="S11" s="16"/>
      <c r="T11" s="28"/>
    </row>
    <row r="12" spans="2:20">
      <c r="B12" s="32" t="s">
        <v>339</v>
      </c>
      <c r="C12" s="21" t="s">
        <v>162</v>
      </c>
      <c r="D12" s="18" t="s">
        <v>340</v>
      </c>
      <c r="E12" s="18" t="s">
        <v>295</v>
      </c>
      <c r="F12" s="18">
        <v>2</v>
      </c>
      <c r="G12" s="29">
        <v>565.32000000000005</v>
      </c>
      <c r="H12" s="8">
        <f t="shared" ref="H12:H75" si="0">G12*F12</f>
        <v>1130.6400000000001</v>
      </c>
      <c r="I12" s="14"/>
      <c r="J12" s="14"/>
      <c r="K12" s="14"/>
      <c r="L12" s="14"/>
      <c r="M12" s="14"/>
      <c r="N12" s="15"/>
      <c r="O12" s="33">
        <f t="shared" ref="O12:O75" si="1">N12*F12</f>
        <v>0</v>
      </c>
      <c r="Q12" s="16"/>
      <c r="S12" s="16"/>
      <c r="T12" s="28"/>
    </row>
    <row r="13" spans="2:20">
      <c r="B13" s="32" t="s">
        <v>341</v>
      </c>
      <c r="C13" s="21" t="s">
        <v>260</v>
      </c>
      <c r="D13" s="18">
        <v>4831585</v>
      </c>
      <c r="E13" s="18" t="s">
        <v>295</v>
      </c>
      <c r="F13" s="18">
        <v>6</v>
      </c>
      <c r="G13" s="29">
        <v>330.64800000000002</v>
      </c>
      <c r="H13" s="8">
        <f t="shared" si="0"/>
        <v>1983.8880000000001</v>
      </c>
      <c r="I13" s="14"/>
      <c r="J13" s="14"/>
      <c r="K13" s="14"/>
      <c r="L13" s="14"/>
      <c r="M13" s="14"/>
      <c r="N13" s="15"/>
      <c r="O13" s="33">
        <f t="shared" si="1"/>
        <v>0</v>
      </c>
      <c r="Q13" s="16"/>
      <c r="S13" s="16"/>
      <c r="T13" s="28"/>
    </row>
    <row r="14" spans="2:20">
      <c r="B14" s="32" t="s">
        <v>342</v>
      </c>
      <c r="C14" s="21" t="s">
        <v>120</v>
      </c>
      <c r="D14" s="18">
        <v>500332014</v>
      </c>
      <c r="E14" s="18" t="s">
        <v>295</v>
      </c>
      <c r="F14" s="18">
        <v>8</v>
      </c>
      <c r="G14" s="29">
        <v>330.64800000000002</v>
      </c>
      <c r="H14" s="8">
        <f t="shared" si="0"/>
        <v>2645.1840000000002</v>
      </c>
      <c r="I14" s="14"/>
      <c r="J14" s="14"/>
      <c r="K14" s="14"/>
      <c r="L14" s="14"/>
      <c r="M14" s="14"/>
      <c r="N14" s="15"/>
      <c r="O14" s="33">
        <f t="shared" si="1"/>
        <v>0</v>
      </c>
      <c r="Q14" s="16"/>
      <c r="S14" s="16"/>
      <c r="T14" s="28"/>
    </row>
    <row r="15" spans="2:20">
      <c r="B15" s="32" t="s">
        <v>343</v>
      </c>
      <c r="C15" s="21" t="s">
        <v>209</v>
      </c>
      <c r="D15" s="18">
        <v>98424453</v>
      </c>
      <c r="E15" s="18" t="s">
        <v>295</v>
      </c>
      <c r="F15" s="18">
        <v>4</v>
      </c>
      <c r="G15" s="29">
        <v>144.84</v>
      </c>
      <c r="H15" s="8">
        <f t="shared" si="0"/>
        <v>579.36</v>
      </c>
      <c r="I15" s="14"/>
      <c r="J15" s="14"/>
      <c r="K15" s="14"/>
      <c r="L15" s="14"/>
      <c r="M15" s="14"/>
      <c r="N15" s="15"/>
      <c r="O15" s="33">
        <f t="shared" si="1"/>
        <v>0</v>
      </c>
      <c r="Q15" s="16"/>
      <c r="S15" s="16"/>
      <c r="T15" s="28"/>
    </row>
    <row r="16" spans="2:20">
      <c r="B16" s="32">
        <v>3864</v>
      </c>
      <c r="C16" s="20" t="s">
        <v>296</v>
      </c>
      <c r="D16" s="22">
        <v>98419035</v>
      </c>
      <c r="E16" s="18" t="s">
        <v>295</v>
      </c>
      <c r="F16" s="18">
        <v>2</v>
      </c>
      <c r="G16" s="29">
        <v>1053.5999999999999</v>
      </c>
      <c r="H16" s="8">
        <f t="shared" si="0"/>
        <v>2107.1999999999998</v>
      </c>
      <c r="I16" s="14"/>
      <c r="J16" s="14"/>
      <c r="K16" s="14"/>
      <c r="L16" s="14"/>
      <c r="M16" s="14"/>
      <c r="N16" s="15"/>
      <c r="O16" s="33">
        <f t="shared" si="1"/>
        <v>0</v>
      </c>
      <c r="Q16" s="16"/>
      <c r="S16" s="16"/>
      <c r="T16" s="28"/>
    </row>
    <row r="17" spans="2:20">
      <c r="B17" s="32" t="s">
        <v>344</v>
      </c>
      <c r="C17" s="21" t="s">
        <v>68</v>
      </c>
      <c r="D17" s="18">
        <v>42557058</v>
      </c>
      <c r="E17" s="18" t="s">
        <v>295</v>
      </c>
      <c r="F17" s="18">
        <v>2</v>
      </c>
      <c r="G17" s="29">
        <v>441.39599999999996</v>
      </c>
      <c r="H17" s="8">
        <f t="shared" si="0"/>
        <v>882.79199999999992</v>
      </c>
      <c r="I17" s="14"/>
      <c r="J17" s="14"/>
      <c r="K17" s="14"/>
      <c r="L17" s="14"/>
      <c r="M17" s="14"/>
      <c r="N17" s="15"/>
      <c r="O17" s="33">
        <f t="shared" si="1"/>
        <v>0</v>
      </c>
      <c r="Q17" s="16"/>
      <c r="S17" s="16"/>
      <c r="T17" s="28"/>
    </row>
    <row r="18" spans="2:20">
      <c r="B18" s="32" t="s">
        <v>345</v>
      </c>
      <c r="C18" s="21" t="s">
        <v>242</v>
      </c>
      <c r="D18" s="18">
        <v>42567507</v>
      </c>
      <c r="E18" s="18" t="s">
        <v>295</v>
      </c>
      <c r="F18" s="18">
        <v>2</v>
      </c>
      <c r="G18" s="29">
        <v>287.52</v>
      </c>
      <c r="H18" s="8">
        <f t="shared" si="0"/>
        <v>575.04</v>
      </c>
      <c r="I18" s="14"/>
      <c r="J18" s="14"/>
      <c r="K18" s="14"/>
      <c r="L18" s="14"/>
      <c r="M18" s="14"/>
      <c r="N18" s="15"/>
      <c r="O18" s="33">
        <f t="shared" si="1"/>
        <v>0</v>
      </c>
      <c r="Q18" s="16"/>
      <c r="S18" s="16"/>
      <c r="T18" s="28"/>
    </row>
    <row r="19" spans="2:20">
      <c r="B19" s="32" t="s">
        <v>346</v>
      </c>
      <c r="C19" s="21" t="s">
        <v>70</v>
      </c>
      <c r="D19" s="18">
        <v>5006306262</v>
      </c>
      <c r="E19" s="18" t="s">
        <v>295</v>
      </c>
      <c r="F19" s="18">
        <v>40</v>
      </c>
      <c r="G19" s="29">
        <v>46.008000000000003</v>
      </c>
      <c r="H19" s="8">
        <f t="shared" si="0"/>
        <v>1840.3200000000002</v>
      </c>
      <c r="I19" s="14"/>
      <c r="J19" s="14"/>
      <c r="K19" s="14"/>
      <c r="L19" s="14"/>
      <c r="M19" s="14"/>
      <c r="N19" s="15"/>
      <c r="O19" s="33">
        <f t="shared" si="1"/>
        <v>0</v>
      </c>
      <c r="Q19" s="16"/>
      <c r="S19" s="16"/>
      <c r="T19" s="28"/>
    </row>
    <row r="20" spans="2:20">
      <c r="B20" s="32" t="s">
        <v>347</v>
      </c>
      <c r="C20" s="21" t="s">
        <v>204</v>
      </c>
      <c r="D20" s="18">
        <v>5006306265</v>
      </c>
      <c r="E20" s="18" t="s">
        <v>295</v>
      </c>
      <c r="F20" s="18">
        <v>28</v>
      </c>
      <c r="G20" s="29">
        <v>56.064</v>
      </c>
      <c r="H20" s="8">
        <f t="shared" si="0"/>
        <v>1569.7919999999999</v>
      </c>
      <c r="I20" s="14"/>
      <c r="J20" s="14"/>
      <c r="K20" s="14"/>
      <c r="L20" s="14"/>
      <c r="M20" s="14"/>
      <c r="N20" s="15"/>
      <c r="O20" s="33">
        <f t="shared" si="1"/>
        <v>0</v>
      </c>
      <c r="Q20" s="16"/>
      <c r="S20" s="16"/>
      <c r="T20" s="28"/>
    </row>
    <row r="21" spans="2:20">
      <c r="B21" s="32" t="s">
        <v>348</v>
      </c>
      <c r="C21" s="21" t="s">
        <v>217</v>
      </c>
      <c r="D21" s="18">
        <v>5006306267</v>
      </c>
      <c r="E21" s="18" t="s">
        <v>295</v>
      </c>
      <c r="F21" s="18">
        <v>8</v>
      </c>
      <c r="G21" s="29">
        <v>60.384</v>
      </c>
      <c r="H21" s="8">
        <f t="shared" si="0"/>
        <v>483.072</v>
      </c>
      <c r="I21" s="14"/>
      <c r="J21" s="14"/>
      <c r="K21" s="14"/>
      <c r="L21" s="14"/>
      <c r="M21" s="14"/>
      <c r="N21" s="15"/>
      <c r="O21" s="33">
        <f t="shared" si="1"/>
        <v>0</v>
      </c>
      <c r="Q21" s="16"/>
      <c r="S21" s="16"/>
      <c r="T21" s="28"/>
    </row>
    <row r="22" spans="2:20">
      <c r="B22" s="32" t="s">
        <v>349</v>
      </c>
      <c r="C22" s="21" t="s">
        <v>171</v>
      </c>
      <c r="D22" s="18">
        <v>5006306264</v>
      </c>
      <c r="E22" s="18" t="s">
        <v>295</v>
      </c>
      <c r="F22" s="18">
        <v>12</v>
      </c>
      <c r="G22" s="29">
        <v>56.064</v>
      </c>
      <c r="H22" s="8">
        <f t="shared" si="0"/>
        <v>672.76800000000003</v>
      </c>
      <c r="I22" s="14"/>
      <c r="J22" s="14"/>
      <c r="K22" s="14"/>
      <c r="L22" s="14"/>
      <c r="M22" s="14"/>
      <c r="N22" s="15"/>
      <c r="O22" s="33">
        <f t="shared" si="1"/>
        <v>0</v>
      </c>
      <c r="Q22" s="16"/>
      <c r="S22" s="16"/>
      <c r="T22" s="28"/>
    </row>
    <row r="23" spans="2:20">
      <c r="B23" s="32" t="s">
        <v>350</v>
      </c>
      <c r="C23" s="21" t="s">
        <v>161</v>
      </c>
      <c r="D23" s="18" t="s">
        <v>351</v>
      </c>
      <c r="E23" s="18" t="s">
        <v>295</v>
      </c>
      <c r="F23" s="18">
        <v>2</v>
      </c>
      <c r="G23" s="29">
        <v>2.7839999999999998</v>
      </c>
      <c r="H23" s="8">
        <f t="shared" si="0"/>
        <v>5.5679999999999996</v>
      </c>
      <c r="I23" s="14"/>
      <c r="J23" s="14"/>
      <c r="K23" s="14"/>
      <c r="L23" s="14"/>
      <c r="M23" s="14"/>
      <c r="N23" s="15"/>
      <c r="O23" s="33">
        <f t="shared" si="1"/>
        <v>0</v>
      </c>
      <c r="Q23" s="16"/>
      <c r="S23" s="16"/>
      <c r="T23" s="28"/>
    </row>
    <row r="24" spans="2:20">
      <c r="B24" s="32" t="s">
        <v>352</v>
      </c>
      <c r="C24" s="21" t="s">
        <v>161</v>
      </c>
      <c r="D24" s="18" t="s">
        <v>353</v>
      </c>
      <c r="E24" s="18" t="s">
        <v>295</v>
      </c>
      <c r="F24" s="18">
        <v>2</v>
      </c>
      <c r="G24" s="29">
        <v>3.0599999999999996</v>
      </c>
      <c r="H24" s="8">
        <f t="shared" si="0"/>
        <v>6.1199999999999992</v>
      </c>
      <c r="I24" s="14"/>
      <c r="J24" s="14"/>
      <c r="K24" s="14"/>
      <c r="L24" s="14"/>
      <c r="M24" s="14"/>
      <c r="N24" s="15"/>
      <c r="O24" s="33">
        <f t="shared" si="1"/>
        <v>0</v>
      </c>
      <c r="Q24" s="16"/>
      <c r="S24" s="16"/>
      <c r="T24" s="28"/>
    </row>
    <row r="25" spans="2:20">
      <c r="B25" s="32" t="s">
        <v>354</v>
      </c>
      <c r="C25" s="21" t="s">
        <v>161</v>
      </c>
      <c r="D25" s="18" t="s">
        <v>355</v>
      </c>
      <c r="E25" s="18" t="s">
        <v>295</v>
      </c>
      <c r="F25" s="18">
        <v>2</v>
      </c>
      <c r="G25" s="29">
        <v>14.783999999999999</v>
      </c>
      <c r="H25" s="8">
        <f t="shared" si="0"/>
        <v>29.567999999999998</v>
      </c>
      <c r="I25" s="14"/>
      <c r="J25" s="14"/>
      <c r="K25" s="14"/>
      <c r="L25" s="14"/>
      <c r="M25" s="14"/>
      <c r="N25" s="15"/>
      <c r="O25" s="33">
        <f t="shared" si="1"/>
        <v>0</v>
      </c>
      <c r="Q25" s="16"/>
      <c r="S25" s="16"/>
      <c r="T25" s="28"/>
    </row>
    <row r="26" spans="2:20">
      <c r="B26" s="32" t="s">
        <v>356</v>
      </c>
      <c r="C26" s="21" t="s">
        <v>241</v>
      </c>
      <c r="D26" s="18">
        <v>16873476</v>
      </c>
      <c r="E26" s="18" t="s">
        <v>295</v>
      </c>
      <c r="F26" s="18">
        <v>4</v>
      </c>
      <c r="G26" s="29">
        <v>0.99599999999999989</v>
      </c>
      <c r="H26" s="8">
        <f t="shared" si="0"/>
        <v>3.9839999999999995</v>
      </c>
      <c r="I26" s="14"/>
      <c r="J26" s="14"/>
      <c r="K26" s="14"/>
      <c r="L26" s="14"/>
      <c r="M26" s="14"/>
      <c r="N26" s="15"/>
      <c r="O26" s="33">
        <f t="shared" si="1"/>
        <v>0</v>
      </c>
      <c r="Q26" s="16"/>
      <c r="S26" s="16"/>
      <c r="T26" s="28"/>
    </row>
    <row r="27" spans="2:20">
      <c r="B27" s="32" t="s">
        <v>357</v>
      </c>
      <c r="C27" s="21" t="s">
        <v>163</v>
      </c>
      <c r="D27" s="18" t="s">
        <v>358</v>
      </c>
      <c r="E27" s="18" t="s">
        <v>295</v>
      </c>
      <c r="F27" s="18">
        <v>2</v>
      </c>
      <c r="G27" s="29">
        <v>2.448</v>
      </c>
      <c r="H27" s="8">
        <f t="shared" si="0"/>
        <v>4.8959999999999999</v>
      </c>
      <c r="I27" s="14"/>
      <c r="J27" s="14"/>
      <c r="K27" s="14"/>
      <c r="L27" s="14"/>
      <c r="M27" s="14"/>
      <c r="N27" s="15"/>
      <c r="O27" s="33">
        <f t="shared" si="1"/>
        <v>0</v>
      </c>
      <c r="Q27" s="16"/>
      <c r="S27" s="16"/>
      <c r="T27" s="28"/>
    </row>
    <row r="28" spans="2:20">
      <c r="B28" s="32" t="s">
        <v>359</v>
      </c>
      <c r="C28" s="21" t="s">
        <v>148</v>
      </c>
      <c r="D28" s="18">
        <v>7981950</v>
      </c>
      <c r="E28" s="18" t="s">
        <v>295</v>
      </c>
      <c r="F28" s="18">
        <v>8</v>
      </c>
      <c r="G28" s="29">
        <v>0.70799999999999996</v>
      </c>
      <c r="H28" s="8">
        <f t="shared" si="0"/>
        <v>5.6639999999999997</v>
      </c>
      <c r="I28" s="14"/>
      <c r="J28" s="14"/>
      <c r="K28" s="14"/>
      <c r="L28" s="14"/>
      <c r="M28" s="14"/>
      <c r="N28" s="15"/>
      <c r="O28" s="33">
        <f t="shared" si="1"/>
        <v>0</v>
      </c>
      <c r="Q28" s="16"/>
      <c r="S28" s="16"/>
      <c r="T28" s="28"/>
    </row>
    <row r="29" spans="2:20">
      <c r="B29" s="32" t="s">
        <v>360</v>
      </c>
      <c r="C29" s="21" t="s">
        <v>148</v>
      </c>
      <c r="D29" s="18" t="s">
        <v>361</v>
      </c>
      <c r="E29" s="18" t="s">
        <v>295</v>
      </c>
      <c r="F29" s="18">
        <v>4</v>
      </c>
      <c r="G29" s="29">
        <v>25.679999999999996</v>
      </c>
      <c r="H29" s="8">
        <f t="shared" si="0"/>
        <v>102.71999999999998</v>
      </c>
      <c r="I29" s="14"/>
      <c r="J29" s="14"/>
      <c r="K29" s="14"/>
      <c r="L29" s="14"/>
      <c r="M29" s="14"/>
      <c r="N29" s="15"/>
      <c r="O29" s="33">
        <f t="shared" si="1"/>
        <v>0</v>
      </c>
      <c r="Q29" s="16"/>
      <c r="S29" s="16"/>
      <c r="T29" s="28"/>
    </row>
    <row r="30" spans="2:20">
      <c r="B30" s="32" t="s">
        <v>362</v>
      </c>
      <c r="C30" s="21" t="s">
        <v>148</v>
      </c>
      <c r="D30" s="18" t="s">
        <v>363</v>
      </c>
      <c r="E30" s="18" t="s">
        <v>295</v>
      </c>
      <c r="F30" s="18">
        <v>2</v>
      </c>
      <c r="G30" s="29">
        <v>3.5999999999999996</v>
      </c>
      <c r="H30" s="8">
        <f t="shared" si="0"/>
        <v>7.1999999999999993</v>
      </c>
      <c r="I30" s="14"/>
      <c r="J30" s="14"/>
      <c r="K30" s="14"/>
      <c r="L30" s="14"/>
      <c r="M30" s="14"/>
      <c r="N30" s="15"/>
      <c r="O30" s="33">
        <f t="shared" si="1"/>
        <v>0</v>
      </c>
      <c r="Q30" s="16"/>
      <c r="S30" s="16"/>
      <c r="T30" s="28"/>
    </row>
    <row r="31" spans="2:20">
      <c r="B31" s="32" t="s">
        <v>364</v>
      </c>
      <c r="C31" s="21" t="s">
        <v>148</v>
      </c>
      <c r="D31" s="18" t="s">
        <v>365</v>
      </c>
      <c r="E31" s="18" t="s">
        <v>295</v>
      </c>
      <c r="F31" s="18">
        <v>2</v>
      </c>
      <c r="G31" s="29">
        <v>36.347999999999999</v>
      </c>
      <c r="H31" s="8">
        <f t="shared" si="0"/>
        <v>72.695999999999998</v>
      </c>
      <c r="I31" s="14"/>
      <c r="J31" s="14"/>
      <c r="K31" s="14"/>
      <c r="L31" s="14"/>
      <c r="M31" s="14"/>
      <c r="N31" s="15"/>
      <c r="O31" s="33">
        <f t="shared" si="1"/>
        <v>0</v>
      </c>
      <c r="Q31" s="16"/>
      <c r="S31" s="16"/>
      <c r="T31" s="28"/>
    </row>
    <row r="32" spans="2:20">
      <c r="B32" s="32" t="s">
        <v>366</v>
      </c>
      <c r="C32" s="21" t="s">
        <v>138</v>
      </c>
      <c r="D32" s="18">
        <v>7703066049</v>
      </c>
      <c r="E32" s="18" t="s">
        <v>295</v>
      </c>
      <c r="F32" s="18">
        <v>12</v>
      </c>
      <c r="G32" s="29">
        <v>0.80400000000000005</v>
      </c>
      <c r="H32" s="8">
        <f t="shared" si="0"/>
        <v>9.6479999999999997</v>
      </c>
      <c r="I32" s="14"/>
      <c r="J32" s="14"/>
      <c r="K32" s="14"/>
      <c r="L32" s="14"/>
      <c r="M32" s="14"/>
      <c r="N32" s="15"/>
      <c r="O32" s="33">
        <f t="shared" si="1"/>
        <v>0</v>
      </c>
      <c r="Q32" s="16"/>
      <c r="S32" s="16"/>
      <c r="T32" s="28"/>
    </row>
    <row r="33" spans="2:20">
      <c r="B33" s="32" t="s">
        <v>367</v>
      </c>
      <c r="C33" s="21" t="s">
        <v>153</v>
      </c>
      <c r="D33" s="18" t="s">
        <v>368</v>
      </c>
      <c r="E33" s="18" t="s">
        <v>295</v>
      </c>
      <c r="F33" s="18">
        <v>4</v>
      </c>
      <c r="G33" s="29">
        <v>51.18</v>
      </c>
      <c r="H33" s="8">
        <f t="shared" si="0"/>
        <v>204.72</v>
      </c>
      <c r="I33" s="14"/>
      <c r="J33" s="14"/>
      <c r="K33" s="14"/>
      <c r="L33" s="14"/>
      <c r="M33" s="14"/>
      <c r="N33" s="15"/>
      <c r="O33" s="33">
        <f t="shared" si="1"/>
        <v>0</v>
      </c>
      <c r="Q33" s="16"/>
      <c r="S33" s="16"/>
      <c r="T33" s="28"/>
    </row>
    <row r="34" spans="2:20">
      <c r="B34" s="32" t="s">
        <v>369</v>
      </c>
      <c r="C34" s="21" t="s">
        <v>152</v>
      </c>
      <c r="D34" s="18" t="s">
        <v>370</v>
      </c>
      <c r="E34" s="18" t="s">
        <v>295</v>
      </c>
      <c r="F34" s="18">
        <v>4</v>
      </c>
      <c r="G34" s="29">
        <v>75</v>
      </c>
      <c r="H34" s="8">
        <f t="shared" si="0"/>
        <v>300</v>
      </c>
      <c r="I34" s="14"/>
      <c r="J34" s="14"/>
      <c r="K34" s="14"/>
      <c r="L34" s="14"/>
      <c r="M34" s="14"/>
      <c r="N34" s="15"/>
      <c r="O34" s="33">
        <f t="shared" si="1"/>
        <v>0</v>
      </c>
      <c r="Q34" s="16"/>
      <c r="S34" s="16"/>
      <c r="T34" s="28"/>
    </row>
    <row r="35" spans="2:20">
      <c r="B35" s="32" t="s">
        <v>371</v>
      </c>
      <c r="C35" s="21" t="s">
        <v>152</v>
      </c>
      <c r="D35" s="18" t="s">
        <v>372</v>
      </c>
      <c r="E35" s="18" t="s">
        <v>295</v>
      </c>
      <c r="F35" s="18">
        <v>2</v>
      </c>
      <c r="G35" s="29">
        <v>8.7479999999999993</v>
      </c>
      <c r="H35" s="8">
        <f t="shared" si="0"/>
        <v>17.495999999999999</v>
      </c>
      <c r="I35" s="14"/>
      <c r="J35" s="14"/>
      <c r="K35" s="14"/>
      <c r="L35" s="14"/>
      <c r="M35" s="14"/>
      <c r="N35" s="15"/>
      <c r="O35" s="33">
        <f t="shared" si="1"/>
        <v>0</v>
      </c>
      <c r="Q35" s="16"/>
      <c r="S35" s="16"/>
      <c r="T35" s="28"/>
    </row>
    <row r="36" spans="2:20">
      <c r="B36" s="32" t="s">
        <v>373</v>
      </c>
      <c r="C36" s="21" t="s">
        <v>227</v>
      </c>
      <c r="D36" s="18">
        <v>93194335</v>
      </c>
      <c r="E36" s="18" t="s">
        <v>295</v>
      </c>
      <c r="F36" s="18">
        <v>2</v>
      </c>
      <c r="G36" s="29">
        <v>27.923999999999999</v>
      </c>
      <c r="H36" s="8">
        <f t="shared" si="0"/>
        <v>55.847999999999999</v>
      </c>
      <c r="I36" s="14"/>
      <c r="J36" s="14"/>
      <c r="K36" s="14"/>
      <c r="L36" s="14"/>
      <c r="M36" s="14"/>
      <c r="N36" s="15"/>
      <c r="O36" s="33">
        <f t="shared" si="1"/>
        <v>0</v>
      </c>
      <c r="Q36" s="16"/>
      <c r="S36" s="16"/>
      <c r="T36" s="28"/>
    </row>
    <row r="37" spans="2:20">
      <c r="B37" s="32" t="s">
        <v>374</v>
      </c>
      <c r="C37" s="21" t="s">
        <v>64</v>
      </c>
      <c r="D37" s="18">
        <v>4700846</v>
      </c>
      <c r="E37" s="18" t="s">
        <v>295</v>
      </c>
      <c r="F37" s="18">
        <v>22</v>
      </c>
      <c r="G37" s="29">
        <v>1.944</v>
      </c>
      <c r="H37" s="8">
        <f t="shared" si="0"/>
        <v>42.768000000000001</v>
      </c>
      <c r="I37" s="14"/>
      <c r="J37" s="14"/>
      <c r="K37" s="14"/>
      <c r="L37" s="14"/>
      <c r="M37" s="14"/>
      <c r="N37" s="15"/>
      <c r="O37" s="33">
        <f t="shared" si="1"/>
        <v>0</v>
      </c>
      <c r="Q37" s="16"/>
      <c r="S37" s="16"/>
      <c r="T37" s="28"/>
    </row>
    <row r="38" spans="2:20">
      <c r="B38" s="32" t="s">
        <v>375</v>
      </c>
      <c r="C38" s="21" t="s">
        <v>191</v>
      </c>
      <c r="D38" s="18">
        <v>99436634</v>
      </c>
      <c r="E38" s="18" t="s">
        <v>295</v>
      </c>
      <c r="F38" s="18">
        <v>2</v>
      </c>
      <c r="G38" s="29">
        <v>15.947999999999999</v>
      </c>
      <c r="H38" s="8">
        <f t="shared" si="0"/>
        <v>31.895999999999997</v>
      </c>
      <c r="I38" s="14"/>
      <c r="J38" s="14"/>
      <c r="K38" s="14"/>
      <c r="L38" s="14"/>
      <c r="M38" s="14"/>
      <c r="N38" s="15"/>
      <c r="O38" s="33">
        <f t="shared" si="1"/>
        <v>0</v>
      </c>
      <c r="Q38" s="16"/>
      <c r="S38" s="16"/>
      <c r="T38" s="28"/>
    </row>
    <row r="39" spans="2:20">
      <c r="B39" s="32" t="s">
        <v>376</v>
      </c>
      <c r="C39" s="21" t="s">
        <v>191</v>
      </c>
      <c r="D39" s="18">
        <v>16873976</v>
      </c>
      <c r="E39" s="18" t="s">
        <v>295</v>
      </c>
      <c r="F39" s="18">
        <v>2</v>
      </c>
      <c r="G39" s="29">
        <v>1.68</v>
      </c>
      <c r="H39" s="8">
        <f t="shared" si="0"/>
        <v>3.36</v>
      </c>
      <c r="I39" s="14"/>
      <c r="J39" s="14"/>
      <c r="K39" s="14"/>
      <c r="L39" s="14"/>
      <c r="M39" s="14"/>
      <c r="N39" s="15"/>
      <c r="O39" s="33">
        <f t="shared" si="1"/>
        <v>0</v>
      </c>
      <c r="Q39" s="16"/>
      <c r="S39" s="16"/>
      <c r="T39" s="28"/>
    </row>
    <row r="40" spans="2:20">
      <c r="B40" s="32" t="s">
        <v>377</v>
      </c>
      <c r="C40" s="21" t="s">
        <v>154</v>
      </c>
      <c r="D40" s="18" t="s">
        <v>378</v>
      </c>
      <c r="E40" s="18" t="s">
        <v>295</v>
      </c>
      <c r="F40" s="18">
        <v>4</v>
      </c>
      <c r="G40" s="29">
        <v>80.783999999999992</v>
      </c>
      <c r="H40" s="8">
        <f t="shared" si="0"/>
        <v>323.13599999999997</v>
      </c>
      <c r="I40" s="14"/>
      <c r="J40" s="14"/>
      <c r="K40" s="14"/>
      <c r="L40" s="14"/>
      <c r="M40" s="14"/>
      <c r="N40" s="15"/>
      <c r="O40" s="33">
        <f t="shared" si="1"/>
        <v>0</v>
      </c>
      <c r="Q40" s="16"/>
      <c r="S40" s="16"/>
      <c r="T40" s="28"/>
    </row>
    <row r="41" spans="2:20">
      <c r="B41" s="32" t="s">
        <v>379</v>
      </c>
      <c r="C41" s="21" t="s">
        <v>154</v>
      </c>
      <c r="D41" s="18" t="s">
        <v>380</v>
      </c>
      <c r="E41" s="18" t="s">
        <v>295</v>
      </c>
      <c r="F41" s="18">
        <v>4</v>
      </c>
      <c r="G41" s="29">
        <v>65.507999999999996</v>
      </c>
      <c r="H41" s="8">
        <f t="shared" si="0"/>
        <v>262.03199999999998</v>
      </c>
      <c r="I41" s="14"/>
      <c r="J41" s="14"/>
      <c r="K41" s="14"/>
      <c r="L41" s="14"/>
      <c r="M41" s="14"/>
      <c r="N41" s="15"/>
      <c r="O41" s="33">
        <f t="shared" si="1"/>
        <v>0</v>
      </c>
      <c r="Q41" s="16"/>
      <c r="S41" s="16"/>
      <c r="T41" s="28"/>
    </row>
    <row r="42" spans="2:20">
      <c r="B42" s="32" t="s">
        <v>381</v>
      </c>
      <c r="C42" s="21" t="s">
        <v>154</v>
      </c>
      <c r="D42" s="18" t="s">
        <v>382</v>
      </c>
      <c r="E42" s="18" t="s">
        <v>295</v>
      </c>
      <c r="F42" s="18">
        <v>2</v>
      </c>
      <c r="G42" s="29">
        <v>82.236000000000004</v>
      </c>
      <c r="H42" s="8">
        <f t="shared" si="0"/>
        <v>164.47200000000001</v>
      </c>
      <c r="I42" s="14"/>
      <c r="J42" s="14"/>
      <c r="K42" s="14"/>
      <c r="L42" s="14"/>
      <c r="M42" s="14"/>
      <c r="N42" s="15"/>
      <c r="O42" s="33">
        <f t="shared" si="1"/>
        <v>0</v>
      </c>
      <c r="Q42" s="16"/>
      <c r="S42" s="16"/>
      <c r="T42" s="28"/>
    </row>
    <row r="43" spans="2:20">
      <c r="B43" s="32" t="s">
        <v>383</v>
      </c>
      <c r="C43" s="21" t="s">
        <v>154</v>
      </c>
      <c r="D43" s="18" t="s">
        <v>384</v>
      </c>
      <c r="E43" s="18" t="s">
        <v>295</v>
      </c>
      <c r="F43" s="18">
        <v>4</v>
      </c>
      <c r="G43" s="29">
        <v>71.88</v>
      </c>
      <c r="H43" s="8">
        <f t="shared" si="0"/>
        <v>287.52</v>
      </c>
      <c r="I43" s="14"/>
      <c r="J43" s="14"/>
      <c r="K43" s="14"/>
      <c r="L43" s="14"/>
      <c r="M43" s="14"/>
      <c r="N43" s="15"/>
      <c r="O43" s="33">
        <f t="shared" si="1"/>
        <v>0</v>
      </c>
      <c r="Q43" s="16"/>
      <c r="S43" s="16"/>
      <c r="T43" s="28"/>
    </row>
    <row r="44" spans="2:20">
      <c r="B44" s="32" t="s">
        <v>385</v>
      </c>
      <c r="C44" s="21" t="s">
        <v>149</v>
      </c>
      <c r="D44" s="18" t="s">
        <v>386</v>
      </c>
      <c r="E44" s="18" t="s">
        <v>295</v>
      </c>
      <c r="F44" s="18">
        <v>2</v>
      </c>
      <c r="G44" s="29">
        <v>2.448</v>
      </c>
      <c r="H44" s="8">
        <f t="shared" si="0"/>
        <v>4.8959999999999999</v>
      </c>
      <c r="I44" s="14"/>
      <c r="J44" s="14"/>
      <c r="K44" s="14"/>
      <c r="L44" s="14"/>
      <c r="M44" s="14"/>
      <c r="N44" s="15"/>
      <c r="O44" s="33">
        <f t="shared" si="1"/>
        <v>0</v>
      </c>
      <c r="Q44" s="16"/>
      <c r="S44" s="16"/>
      <c r="T44" s="28"/>
    </row>
    <row r="45" spans="2:20">
      <c r="B45" s="32" t="s">
        <v>387</v>
      </c>
      <c r="C45" s="21" t="s">
        <v>149</v>
      </c>
      <c r="D45" s="18" t="s">
        <v>388</v>
      </c>
      <c r="E45" s="18" t="s">
        <v>295</v>
      </c>
      <c r="F45" s="18">
        <v>2</v>
      </c>
      <c r="G45" s="29">
        <v>26.975999999999999</v>
      </c>
      <c r="H45" s="8">
        <f t="shared" si="0"/>
        <v>53.951999999999998</v>
      </c>
      <c r="I45" s="14"/>
      <c r="J45" s="14"/>
      <c r="K45" s="14"/>
      <c r="L45" s="14"/>
      <c r="M45" s="14"/>
      <c r="N45" s="15"/>
      <c r="O45" s="33">
        <f t="shared" si="1"/>
        <v>0</v>
      </c>
      <c r="Q45" s="16"/>
      <c r="S45" s="16"/>
      <c r="T45" s="28"/>
    </row>
    <row r="46" spans="2:20">
      <c r="B46" s="32" t="s">
        <v>389</v>
      </c>
      <c r="C46" s="21" t="s">
        <v>229</v>
      </c>
      <c r="D46" s="18">
        <v>40102333</v>
      </c>
      <c r="E46" s="18" t="s">
        <v>295</v>
      </c>
      <c r="F46" s="18">
        <v>2</v>
      </c>
      <c r="G46" s="29">
        <v>38.136000000000003</v>
      </c>
      <c r="H46" s="8">
        <f t="shared" si="0"/>
        <v>76.272000000000006</v>
      </c>
      <c r="I46" s="14"/>
      <c r="J46" s="14"/>
      <c r="K46" s="14"/>
      <c r="L46" s="14"/>
      <c r="M46" s="14"/>
      <c r="N46" s="15"/>
      <c r="O46" s="33">
        <f t="shared" si="1"/>
        <v>0</v>
      </c>
      <c r="Q46" s="16"/>
      <c r="S46" s="16"/>
      <c r="T46" s="28"/>
    </row>
    <row r="47" spans="2:20">
      <c r="B47" s="32">
        <v>1609</v>
      </c>
      <c r="C47" s="21" t="s">
        <v>297</v>
      </c>
      <c r="D47" s="18">
        <v>4617398</v>
      </c>
      <c r="E47" s="18" t="s">
        <v>295</v>
      </c>
      <c r="F47" s="18">
        <v>20</v>
      </c>
      <c r="G47" s="29">
        <v>9.4439999999999991</v>
      </c>
      <c r="H47" s="8">
        <f t="shared" si="0"/>
        <v>188.88</v>
      </c>
      <c r="I47" s="14"/>
      <c r="J47" s="14"/>
      <c r="K47" s="14"/>
      <c r="L47" s="14"/>
      <c r="M47" s="14"/>
      <c r="N47" s="15"/>
      <c r="O47" s="33">
        <f t="shared" si="1"/>
        <v>0</v>
      </c>
      <c r="Q47" s="16"/>
      <c r="S47" s="16"/>
      <c r="T47" s="28"/>
    </row>
    <row r="48" spans="2:20">
      <c r="B48" s="32" t="s">
        <v>390</v>
      </c>
      <c r="C48" s="21" t="s">
        <v>111</v>
      </c>
      <c r="D48" s="18">
        <v>98489741</v>
      </c>
      <c r="E48" s="18" t="s">
        <v>295</v>
      </c>
      <c r="F48" s="18">
        <v>2</v>
      </c>
      <c r="G48" s="29">
        <v>210.32400000000001</v>
      </c>
      <c r="H48" s="8">
        <f t="shared" si="0"/>
        <v>420.64800000000002</v>
      </c>
      <c r="I48" s="14"/>
      <c r="J48" s="14"/>
      <c r="K48" s="14"/>
      <c r="L48" s="14"/>
      <c r="M48" s="14"/>
      <c r="N48" s="15"/>
      <c r="O48" s="33">
        <f t="shared" si="1"/>
        <v>0</v>
      </c>
      <c r="Q48" s="16"/>
      <c r="S48" s="16"/>
      <c r="T48" s="28"/>
    </row>
    <row r="49" spans="2:20">
      <c r="B49" s="32">
        <v>4900</v>
      </c>
      <c r="C49" s="20" t="s">
        <v>298</v>
      </c>
      <c r="D49" s="18">
        <v>71500279</v>
      </c>
      <c r="E49" s="18" t="s">
        <v>295</v>
      </c>
      <c r="F49" s="18">
        <v>12</v>
      </c>
      <c r="G49" s="29">
        <v>286.29599999999999</v>
      </c>
      <c r="H49" s="8">
        <f t="shared" si="0"/>
        <v>3435.5519999999997</v>
      </c>
      <c r="I49" s="14"/>
      <c r="J49" s="14"/>
      <c r="K49" s="14"/>
      <c r="L49" s="14"/>
      <c r="M49" s="14"/>
      <c r="N49" s="15"/>
      <c r="O49" s="33">
        <f t="shared" si="1"/>
        <v>0</v>
      </c>
      <c r="Q49" s="16"/>
      <c r="S49" s="16"/>
      <c r="T49" s="28"/>
    </row>
    <row r="50" spans="2:20">
      <c r="B50" s="32" t="s">
        <v>391</v>
      </c>
      <c r="C50" s="21" t="s">
        <v>145</v>
      </c>
      <c r="D50" s="18" t="s">
        <v>392</v>
      </c>
      <c r="E50" s="18" t="s">
        <v>295</v>
      </c>
      <c r="F50" s="18">
        <v>4</v>
      </c>
      <c r="G50" s="29">
        <v>28.751999999999999</v>
      </c>
      <c r="H50" s="8">
        <f t="shared" si="0"/>
        <v>115.008</v>
      </c>
      <c r="I50" s="14"/>
      <c r="J50" s="14"/>
      <c r="K50" s="14"/>
      <c r="L50" s="14"/>
      <c r="M50" s="14"/>
      <c r="N50" s="15"/>
      <c r="O50" s="33">
        <f t="shared" si="1"/>
        <v>0</v>
      </c>
      <c r="Q50" s="16"/>
      <c r="S50" s="16"/>
      <c r="T50" s="28"/>
    </row>
    <row r="51" spans="2:20">
      <c r="B51" s="32" t="s">
        <v>393</v>
      </c>
      <c r="C51" s="21" t="s">
        <v>155</v>
      </c>
      <c r="D51" s="18" t="s">
        <v>394</v>
      </c>
      <c r="E51" s="18" t="s">
        <v>295</v>
      </c>
      <c r="F51" s="18">
        <v>6</v>
      </c>
      <c r="G51" s="29">
        <v>4.4160000000000004</v>
      </c>
      <c r="H51" s="8">
        <f t="shared" si="0"/>
        <v>26.496000000000002</v>
      </c>
      <c r="I51" s="14"/>
      <c r="J51" s="14"/>
      <c r="K51" s="14"/>
      <c r="L51" s="14"/>
      <c r="M51" s="14"/>
      <c r="N51" s="15"/>
      <c r="O51" s="33">
        <f t="shared" si="1"/>
        <v>0</v>
      </c>
      <c r="Q51" s="16"/>
      <c r="S51" s="16"/>
      <c r="T51" s="28"/>
    </row>
    <row r="52" spans="2:20">
      <c r="B52" s="34" t="s">
        <v>395</v>
      </c>
      <c r="C52" s="23" t="s">
        <v>104</v>
      </c>
      <c r="D52" s="12">
        <v>98491568</v>
      </c>
      <c r="E52" s="12" t="s">
        <v>295</v>
      </c>
      <c r="F52" s="12">
        <v>4</v>
      </c>
      <c r="G52" s="29">
        <v>14.375999999999999</v>
      </c>
      <c r="H52" s="8">
        <f t="shared" si="0"/>
        <v>57.503999999999998</v>
      </c>
      <c r="I52" s="14"/>
      <c r="J52" s="14"/>
      <c r="K52" s="14"/>
      <c r="L52" s="14"/>
      <c r="M52" s="14"/>
      <c r="N52" s="15"/>
      <c r="O52" s="33">
        <f t="shared" si="1"/>
        <v>0</v>
      </c>
      <c r="Q52" s="16"/>
      <c r="S52" s="16"/>
      <c r="T52" s="28"/>
    </row>
    <row r="53" spans="2:20">
      <c r="B53" s="32" t="s">
        <v>396</v>
      </c>
      <c r="C53" s="21" t="s">
        <v>106</v>
      </c>
      <c r="D53" s="18">
        <v>99447311</v>
      </c>
      <c r="E53" s="18" t="s">
        <v>295</v>
      </c>
      <c r="F53" s="18">
        <v>8</v>
      </c>
      <c r="G53" s="29">
        <v>11.964</v>
      </c>
      <c r="H53" s="8">
        <f t="shared" si="0"/>
        <v>95.712000000000003</v>
      </c>
      <c r="I53" s="14"/>
      <c r="J53" s="14"/>
      <c r="K53" s="14"/>
      <c r="L53" s="14"/>
      <c r="M53" s="14"/>
      <c r="N53" s="15"/>
      <c r="O53" s="33">
        <f t="shared" si="1"/>
        <v>0</v>
      </c>
      <c r="Q53" s="16"/>
      <c r="S53" s="16"/>
      <c r="T53" s="28"/>
    </row>
    <row r="54" spans="2:20">
      <c r="B54" s="32">
        <v>5565</v>
      </c>
      <c r="C54" s="21" t="s">
        <v>299</v>
      </c>
      <c r="D54" s="18">
        <v>5006245752</v>
      </c>
      <c r="E54" s="18" t="s">
        <v>295</v>
      </c>
      <c r="F54" s="18">
        <v>8</v>
      </c>
      <c r="G54" s="29">
        <v>973.93200000000002</v>
      </c>
      <c r="H54" s="8">
        <f t="shared" si="0"/>
        <v>7791.4560000000001</v>
      </c>
      <c r="I54" s="14"/>
      <c r="J54" s="14"/>
      <c r="K54" s="14"/>
      <c r="L54" s="14"/>
      <c r="M54" s="14"/>
      <c r="N54" s="15"/>
      <c r="O54" s="33">
        <f t="shared" si="1"/>
        <v>0</v>
      </c>
      <c r="Q54" s="16"/>
      <c r="S54" s="16"/>
      <c r="T54" s="28"/>
    </row>
    <row r="55" spans="2:20">
      <c r="B55" s="32">
        <v>10212</v>
      </c>
      <c r="C55" s="20" t="s">
        <v>300</v>
      </c>
      <c r="D55" s="18">
        <v>4810019025</v>
      </c>
      <c r="E55" s="18" t="s">
        <v>295</v>
      </c>
      <c r="F55" s="18">
        <v>8</v>
      </c>
      <c r="G55" s="29">
        <v>311.58</v>
      </c>
      <c r="H55" s="8">
        <f t="shared" si="0"/>
        <v>2492.64</v>
      </c>
      <c r="I55" s="14"/>
      <c r="J55" s="14"/>
      <c r="K55" s="14"/>
      <c r="L55" s="14"/>
      <c r="M55" s="14"/>
      <c r="N55" s="15"/>
      <c r="O55" s="33">
        <f t="shared" si="1"/>
        <v>0</v>
      </c>
      <c r="Q55" s="16"/>
      <c r="S55" s="16"/>
      <c r="T55" s="28"/>
    </row>
    <row r="56" spans="2:20">
      <c r="B56" s="32" t="s">
        <v>397</v>
      </c>
      <c r="C56" s="21" t="s">
        <v>218</v>
      </c>
      <c r="D56" s="18">
        <v>42558045</v>
      </c>
      <c r="E56" s="18" t="s">
        <v>295</v>
      </c>
      <c r="F56" s="18">
        <v>4</v>
      </c>
      <c r="G56" s="29">
        <v>113.42399999999999</v>
      </c>
      <c r="H56" s="8">
        <f t="shared" si="0"/>
        <v>453.69599999999997</v>
      </c>
      <c r="I56" s="14"/>
      <c r="J56" s="14"/>
      <c r="K56" s="14"/>
      <c r="L56" s="14"/>
      <c r="M56" s="14"/>
      <c r="N56" s="15"/>
      <c r="O56" s="33">
        <f t="shared" si="1"/>
        <v>0</v>
      </c>
      <c r="Q56" s="16"/>
      <c r="S56" s="16"/>
      <c r="T56" s="28"/>
    </row>
    <row r="57" spans="2:20">
      <c r="B57" s="32" t="s">
        <v>398</v>
      </c>
      <c r="C57" s="21" t="s">
        <v>219</v>
      </c>
      <c r="D57" s="18">
        <v>42558046</v>
      </c>
      <c r="E57" s="18" t="s">
        <v>295</v>
      </c>
      <c r="F57" s="18">
        <v>4</v>
      </c>
      <c r="G57" s="29">
        <v>86.255999999999986</v>
      </c>
      <c r="H57" s="8">
        <f t="shared" si="0"/>
        <v>345.02399999999994</v>
      </c>
      <c r="I57" s="14"/>
      <c r="J57" s="14"/>
      <c r="K57" s="14"/>
      <c r="L57" s="14"/>
      <c r="M57" s="14"/>
      <c r="N57" s="15"/>
      <c r="O57" s="33">
        <f t="shared" si="1"/>
        <v>0</v>
      </c>
      <c r="Q57" s="16"/>
      <c r="S57" s="16"/>
      <c r="T57" s="28"/>
    </row>
    <row r="58" spans="2:20">
      <c r="B58" s="32">
        <v>6596</v>
      </c>
      <c r="C58" s="21" t="s">
        <v>280</v>
      </c>
      <c r="D58" s="18">
        <v>500336911</v>
      </c>
      <c r="E58" s="18" t="s">
        <v>295</v>
      </c>
      <c r="F58" s="18">
        <v>2</v>
      </c>
      <c r="G58" s="29">
        <v>116.44800000000001</v>
      </c>
      <c r="H58" s="8">
        <f t="shared" si="0"/>
        <v>232.89600000000002</v>
      </c>
      <c r="I58" s="14"/>
      <c r="J58" s="14"/>
      <c r="K58" s="14"/>
      <c r="L58" s="14"/>
      <c r="M58" s="14"/>
      <c r="N58" s="15"/>
      <c r="O58" s="33">
        <f t="shared" si="1"/>
        <v>0</v>
      </c>
      <c r="Q58" s="16"/>
      <c r="S58" s="16"/>
      <c r="T58" s="28"/>
    </row>
    <row r="59" spans="2:20">
      <c r="B59" s="32" t="s">
        <v>399</v>
      </c>
      <c r="C59" s="21" t="s">
        <v>98</v>
      </c>
      <c r="D59" s="18">
        <v>99434153</v>
      </c>
      <c r="E59" s="18" t="s">
        <v>295</v>
      </c>
      <c r="F59" s="18">
        <v>2</v>
      </c>
      <c r="G59" s="29">
        <v>76.319999999999993</v>
      </c>
      <c r="H59" s="8">
        <f t="shared" si="0"/>
        <v>152.63999999999999</v>
      </c>
      <c r="I59" s="14"/>
      <c r="J59" s="14"/>
      <c r="K59" s="14"/>
      <c r="L59" s="14"/>
      <c r="M59" s="14"/>
      <c r="N59" s="15"/>
      <c r="O59" s="33">
        <f t="shared" si="1"/>
        <v>0</v>
      </c>
      <c r="Q59" s="16"/>
      <c r="S59" s="16"/>
      <c r="T59" s="28"/>
    </row>
    <row r="60" spans="2:20">
      <c r="B60" s="32" t="s">
        <v>400</v>
      </c>
      <c r="C60" s="21" t="s">
        <v>234</v>
      </c>
      <c r="D60" s="18">
        <v>42541728</v>
      </c>
      <c r="E60" s="18" t="s">
        <v>295</v>
      </c>
      <c r="F60" s="18">
        <v>2</v>
      </c>
      <c r="G60" s="29">
        <v>16.667999999999999</v>
      </c>
      <c r="H60" s="8">
        <f t="shared" si="0"/>
        <v>33.335999999999999</v>
      </c>
      <c r="I60" s="14"/>
      <c r="J60" s="14"/>
      <c r="K60" s="14"/>
      <c r="L60" s="14"/>
      <c r="M60" s="14"/>
      <c r="N60" s="15"/>
      <c r="O60" s="33">
        <f t="shared" si="1"/>
        <v>0</v>
      </c>
      <c r="Q60" s="16"/>
      <c r="S60" s="16"/>
      <c r="T60" s="28"/>
    </row>
    <row r="61" spans="2:20">
      <c r="B61" s="32" t="s">
        <v>401</v>
      </c>
      <c r="C61" s="21" t="s">
        <v>220</v>
      </c>
      <c r="D61" s="18">
        <v>5006242557</v>
      </c>
      <c r="E61" s="18" t="s">
        <v>295</v>
      </c>
      <c r="F61" s="18">
        <v>2</v>
      </c>
      <c r="G61" s="29">
        <v>210.97200000000001</v>
      </c>
      <c r="H61" s="8">
        <f t="shared" si="0"/>
        <v>421.94400000000002</v>
      </c>
      <c r="I61" s="14"/>
      <c r="J61" s="14"/>
      <c r="K61" s="14"/>
      <c r="L61" s="14"/>
      <c r="M61" s="14"/>
      <c r="N61" s="15"/>
      <c r="O61" s="33">
        <f t="shared" si="1"/>
        <v>0</v>
      </c>
      <c r="Q61" s="16"/>
      <c r="S61" s="16"/>
      <c r="T61" s="28"/>
    </row>
    <row r="62" spans="2:20">
      <c r="B62" s="32" t="s">
        <v>402</v>
      </c>
      <c r="C62" s="21" t="s">
        <v>92</v>
      </c>
      <c r="D62" s="18">
        <v>99434583</v>
      </c>
      <c r="E62" s="18" t="s">
        <v>295</v>
      </c>
      <c r="F62" s="18">
        <v>4</v>
      </c>
      <c r="G62" s="29">
        <v>306.20399999999995</v>
      </c>
      <c r="H62" s="8">
        <f t="shared" si="0"/>
        <v>1224.8159999999998</v>
      </c>
      <c r="I62" s="14"/>
      <c r="J62" s="14"/>
      <c r="K62" s="14"/>
      <c r="L62" s="14"/>
      <c r="M62" s="14"/>
      <c r="N62" s="15"/>
      <c r="O62" s="33">
        <f t="shared" si="1"/>
        <v>0</v>
      </c>
      <c r="Q62" s="16"/>
      <c r="S62" s="16"/>
      <c r="T62" s="28"/>
    </row>
    <row r="63" spans="2:20">
      <c r="B63" s="32" t="s">
        <v>403</v>
      </c>
      <c r="C63" s="21" t="s">
        <v>222</v>
      </c>
      <c r="D63" s="18">
        <v>504073032</v>
      </c>
      <c r="E63" s="18" t="s">
        <v>295</v>
      </c>
      <c r="F63" s="18">
        <v>2</v>
      </c>
      <c r="G63" s="29">
        <v>237.20399999999998</v>
      </c>
      <c r="H63" s="8">
        <f t="shared" si="0"/>
        <v>474.40799999999996</v>
      </c>
      <c r="I63" s="14"/>
      <c r="J63" s="14"/>
      <c r="K63" s="14"/>
      <c r="L63" s="14"/>
      <c r="M63" s="14"/>
      <c r="N63" s="15"/>
      <c r="O63" s="33">
        <f t="shared" si="1"/>
        <v>0</v>
      </c>
      <c r="Q63" s="16"/>
      <c r="S63" s="16"/>
      <c r="T63" s="28"/>
    </row>
    <row r="64" spans="2:20">
      <c r="B64" s="32">
        <v>7104</v>
      </c>
      <c r="C64" s="21" t="s">
        <v>301</v>
      </c>
      <c r="D64" s="18">
        <v>504078154</v>
      </c>
      <c r="E64" s="18" t="s">
        <v>295</v>
      </c>
      <c r="F64" s="18">
        <v>2</v>
      </c>
      <c r="G64" s="29">
        <v>1260</v>
      </c>
      <c r="H64" s="8">
        <f t="shared" si="0"/>
        <v>2520</v>
      </c>
      <c r="I64" s="14"/>
      <c r="J64" s="14"/>
      <c r="K64" s="14"/>
      <c r="L64" s="14"/>
      <c r="M64" s="14"/>
      <c r="N64" s="15"/>
      <c r="O64" s="33">
        <f t="shared" si="1"/>
        <v>0</v>
      </c>
      <c r="Q64" s="16"/>
      <c r="S64" s="16"/>
      <c r="T64" s="28"/>
    </row>
    <row r="65" spans="2:20">
      <c r="B65" s="32" t="s">
        <v>404</v>
      </c>
      <c r="C65" s="21" t="s">
        <v>101</v>
      </c>
      <c r="D65" s="18">
        <v>99448309</v>
      </c>
      <c r="E65" s="18" t="s">
        <v>295</v>
      </c>
      <c r="F65" s="18">
        <v>2</v>
      </c>
      <c r="G65" s="29">
        <v>963.19199999999989</v>
      </c>
      <c r="H65" s="8">
        <f t="shared" si="0"/>
        <v>1926.3839999999998</v>
      </c>
      <c r="I65" s="14"/>
      <c r="J65" s="14"/>
      <c r="K65" s="14"/>
      <c r="L65" s="14"/>
      <c r="M65" s="14"/>
      <c r="N65" s="15"/>
      <c r="O65" s="33">
        <f t="shared" si="1"/>
        <v>0</v>
      </c>
      <c r="Q65" s="16"/>
      <c r="S65" s="16"/>
      <c r="T65" s="28"/>
    </row>
    <row r="66" spans="2:20">
      <c r="B66" s="32">
        <v>5613</v>
      </c>
      <c r="C66" s="20" t="s">
        <v>302</v>
      </c>
      <c r="D66" s="18">
        <v>99436137</v>
      </c>
      <c r="E66" s="18" t="s">
        <v>295</v>
      </c>
      <c r="F66" s="18">
        <v>12</v>
      </c>
      <c r="G66" s="29">
        <v>49.067999999999998</v>
      </c>
      <c r="H66" s="8">
        <f t="shared" si="0"/>
        <v>588.81600000000003</v>
      </c>
      <c r="I66" s="14"/>
      <c r="J66" s="14"/>
      <c r="K66" s="14"/>
      <c r="L66" s="14"/>
      <c r="M66" s="14"/>
      <c r="N66" s="15"/>
      <c r="O66" s="33">
        <f t="shared" si="1"/>
        <v>0</v>
      </c>
      <c r="Q66" s="16"/>
      <c r="S66" s="16"/>
      <c r="T66" s="28"/>
    </row>
    <row r="67" spans="2:20">
      <c r="B67" s="32" t="s">
        <v>405</v>
      </c>
      <c r="C67" s="21" t="s">
        <v>202</v>
      </c>
      <c r="D67" s="18">
        <v>42566978</v>
      </c>
      <c r="E67" s="18" t="s">
        <v>295</v>
      </c>
      <c r="F67" s="18">
        <v>4</v>
      </c>
      <c r="G67" s="29">
        <v>30.287999999999997</v>
      </c>
      <c r="H67" s="8">
        <f t="shared" si="0"/>
        <v>121.15199999999999</v>
      </c>
      <c r="I67" s="14"/>
      <c r="J67" s="14"/>
      <c r="K67" s="14"/>
      <c r="L67" s="14"/>
      <c r="M67" s="14"/>
      <c r="N67" s="15"/>
      <c r="O67" s="33">
        <f t="shared" si="1"/>
        <v>0</v>
      </c>
      <c r="Q67" s="16"/>
      <c r="S67" s="16"/>
      <c r="T67" s="28"/>
    </row>
    <row r="68" spans="2:20">
      <c r="B68" s="32">
        <v>3582</v>
      </c>
      <c r="C68" s="20" t="s">
        <v>303</v>
      </c>
      <c r="D68" s="18">
        <v>4887619001</v>
      </c>
      <c r="E68" s="18" t="s">
        <v>295</v>
      </c>
      <c r="F68" s="18">
        <v>16</v>
      </c>
      <c r="G68" s="29">
        <v>74.759999999999991</v>
      </c>
      <c r="H68" s="8">
        <f t="shared" si="0"/>
        <v>1196.1599999999999</v>
      </c>
      <c r="I68" s="14"/>
      <c r="J68" s="14"/>
      <c r="K68" s="14"/>
      <c r="L68" s="14"/>
      <c r="M68" s="14"/>
      <c r="N68" s="15"/>
      <c r="O68" s="33">
        <f t="shared" si="1"/>
        <v>0</v>
      </c>
      <c r="Q68" s="16"/>
      <c r="S68" s="16"/>
      <c r="T68" s="28"/>
    </row>
    <row r="69" spans="2:20">
      <c r="B69" s="32" t="s">
        <v>406</v>
      </c>
      <c r="C69" s="21" t="s">
        <v>250</v>
      </c>
      <c r="D69" s="18">
        <v>17843520</v>
      </c>
      <c r="E69" s="18" t="s">
        <v>295</v>
      </c>
      <c r="F69" s="18">
        <v>4</v>
      </c>
      <c r="G69" s="29">
        <v>2.3039999999999998</v>
      </c>
      <c r="H69" s="8">
        <f t="shared" si="0"/>
        <v>9.2159999999999993</v>
      </c>
      <c r="I69" s="14"/>
      <c r="J69" s="14"/>
      <c r="K69" s="14"/>
      <c r="L69" s="14"/>
      <c r="M69" s="14"/>
      <c r="N69" s="15"/>
      <c r="O69" s="33">
        <f t="shared" si="1"/>
        <v>0</v>
      </c>
      <c r="Q69" s="16"/>
      <c r="S69" s="16"/>
      <c r="T69" s="28"/>
    </row>
    <row r="70" spans="2:20">
      <c r="B70" s="32" t="s">
        <v>407</v>
      </c>
      <c r="C70" s="21" t="s">
        <v>265</v>
      </c>
      <c r="D70" s="18">
        <v>93193792</v>
      </c>
      <c r="E70" s="18" t="s">
        <v>295</v>
      </c>
      <c r="F70" s="18">
        <v>2</v>
      </c>
      <c r="G70" s="29">
        <v>966.27599999999995</v>
      </c>
      <c r="H70" s="8">
        <f t="shared" si="0"/>
        <v>1932.5519999999999</v>
      </c>
      <c r="I70" s="14"/>
      <c r="J70" s="14"/>
      <c r="K70" s="14"/>
      <c r="L70" s="14"/>
      <c r="M70" s="14"/>
      <c r="N70" s="15"/>
      <c r="O70" s="33">
        <f t="shared" si="1"/>
        <v>0</v>
      </c>
      <c r="Q70" s="16"/>
      <c r="S70" s="16"/>
      <c r="T70" s="28"/>
    </row>
    <row r="71" spans="2:20">
      <c r="B71" s="32" t="s">
        <v>408</v>
      </c>
      <c r="C71" s="21" t="s">
        <v>265</v>
      </c>
      <c r="D71" s="18">
        <v>42471067</v>
      </c>
      <c r="E71" s="18" t="s">
        <v>295</v>
      </c>
      <c r="F71" s="18">
        <v>2</v>
      </c>
      <c r="G71" s="29">
        <v>832.09199999999998</v>
      </c>
      <c r="H71" s="8">
        <f t="shared" si="0"/>
        <v>1664.184</v>
      </c>
      <c r="I71" s="14"/>
      <c r="J71" s="14"/>
      <c r="K71" s="14"/>
      <c r="L71" s="14"/>
      <c r="M71" s="14"/>
      <c r="N71" s="15"/>
      <c r="O71" s="33">
        <f t="shared" si="1"/>
        <v>0</v>
      </c>
      <c r="Q71" s="16"/>
      <c r="S71" s="16"/>
      <c r="T71" s="28"/>
    </row>
    <row r="72" spans="2:20">
      <c r="B72" s="32" t="s">
        <v>409</v>
      </c>
      <c r="C72" s="21" t="s">
        <v>96</v>
      </c>
      <c r="D72" s="18">
        <v>8132336</v>
      </c>
      <c r="E72" s="18" t="s">
        <v>295</v>
      </c>
      <c r="F72" s="18">
        <v>2</v>
      </c>
      <c r="G72" s="29">
        <v>300.25200000000001</v>
      </c>
      <c r="H72" s="8">
        <f t="shared" si="0"/>
        <v>600.50400000000002</v>
      </c>
      <c r="I72" s="14"/>
      <c r="J72" s="14"/>
      <c r="K72" s="14"/>
      <c r="L72" s="14"/>
      <c r="M72" s="14"/>
      <c r="N72" s="15"/>
      <c r="O72" s="33">
        <f t="shared" si="1"/>
        <v>0</v>
      </c>
      <c r="Q72" s="16"/>
      <c r="S72" s="16"/>
      <c r="T72" s="28"/>
    </row>
    <row r="73" spans="2:20">
      <c r="B73" s="32" t="s">
        <v>410</v>
      </c>
      <c r="C73" s="21" t="s">
        <v>95</v>
      </c>
      <c r="D73" s="18">
        <v>99431858</v>
      </c>
      <c r="E73" s="18" t="s">
        <v>295</v>
      </c>
      <c r="F73" s="18">
        <v>2</v>
      </c>
      <c r="G73" s="29">
        <v>240.08399999999997</v>
      </c>
      <c r="H73" s="8">
        <f t="shared" si="0"/>
        <v>480.16799999999995</v>
      </c>
      <c r="I73" s="14"/>
      <c r="J73" s="14"/>
      <c r="K73" s="14"/>
      <c r="L73" s="14"/>
      <c r="M73" s="14"/>
      <c r="N73" s="15"/>
      <c r="O73" s="33">
        <f t="shared" si="1"/>
        <v>0</v>
      </c>
      <c r="Q73" s="16"/>
      <c r="S73" s="16"/>
      <c r="T73" s="28"/>
    </row>
    <row r="74" spans="2:20">
      <c r="B74" s="32" t="s">
        <v>411</v>
      </c>
      <c r="C74" s="21" t="s">
        <v>61</v>
      </c>
      <c r="D74" s="18">
        <v>500385852</v>
      </c>
      <c r="E74" s="18" t="s">
        <v>295</v>
      </c>
      <c r="F74" s="18">
        <v>12</v>
      </c>
      <c r="G74" s="29">
        <v>5.22</v>
      </c>
      <c r="H74" s="8">
        <f t="shared" si="0"/>
        <v>62.64</v>
      </c>
      <c r="I74" s="14"/>
      <c r="J74" s="14"/>
      <c r="K74" s="14"/>
      <c r="L74" s="14"/>
      <c r="M74" s="14"/>
      <c r="N74" s="15"/>
      <c r="O74" s="33">
        <f t="shared" si="1"/>
        <v>0</v>
      </c>
      <c r="Q74" s="16"/>
      <c r="S74" s="16"/>
      <c r="T74" s="28"/>
    </row>
    <row r="75" spans="2:20">
      <c r="B75" s="32" t="s">
        <v>412</v>
      </c>
      <c r="C75" s="21" t="s">
        <v>60</v>
      </c>
      <c r="D75" s="18">
        <v>98493646</v>
      </c>
      <c r="E75" s="18" t="s">
        <v>295</v>
      </c>
      <c r="F75" s="18">
        <v>12</v>
      </c>
      <c r="G75" s="29">
        <v>8.8439999999999994</v>
      </c>
      <c r="H75" s="8">
        <f t="shared" si="0"/>
        <v>106.12799999999999</v>
      </c>
      <c r="I75" s="14"/>
      <c r="J75" s="14"/>
      <c r="K75" s="14"/>
      <c r="L75" s="14"/>
      <c r="M75" s="14"/>
      <c r="N75" s="15"/>
      <c r="O75" s="33">
        <f t="shared" si="1"/>
        <v>0</v>
      </c>
      <c r="Q75" s="16"/>
      <c r="S75" s="16"/>
      <c r="T75" s="28"/>
    </row>
    <row r="76" spans="2:20">
      <c r="B76" s="32" t="s">
        <v>413</v>
      </c>
      <c r="C76" s="21" t="s">
        <v>268</v>
      </c>
      <c r="D76" s="18">
        <v>504050896</v>
      </c>
      <c r="E76" s="18" t="s">
        <v>295</v>
      </c>
      <c r="F76" s="18">
        <v>16</v>
      </c>
      <c r="G76" s="29">
        <v>7.1999999999999993</v>
      </c>
      <c r="H76" s="8">
        <f t="shared" ref="H76:H139" si="2">G76*F76</f>
        <v>115.19999999999999</v>
      </c>
      <c r="I76" s="14"/>
      <c r="J76" s="14"/>
      <c r="K76" s="14"/>
      <c r="L76" s="14"/>
      <c r="M76" s="14"/>
      <c r="N76" s="15"/>
      <c r="O76" s="33">
        <f t="shared" ref="O76:O139" si="3">N76*F76</f>
        <v>0</v>
      </c>
      <c r="Q76" s="16"/>
      <c r="S76" s="16"/>
      <c r="T76" s="28"/>
    </row>
    <row r="77" spans="2:20">
      <c r="B77" s="32" t="s">
        <v>414</v>
      </c>
      <c r="C77" s="21" t="s">
        <v>266</v>
      </c>
      <c r="D77" s="18">
        <v>504032643</v>
      </c>
      <c r="E77" s="18" t="s">
        <v>295</v>
      </c>
      <c r="F77" s="18">
        <v>16</v>
      </c>
      <c r="G77" s="29">
        <v>6.0360000000000005</v>
      </c>
      <c r="H77" s="8">
        <f t="shared" si="2"/>
        <v>96.576000000000008</v>
      </c>
      <c r="I77" s="14"/>
      <c r="J77" s="14"/>
      <c r="K77" s="14"/>
      <c r="L77" s="14"/>
      <c r="M77" s="14"/>
      <c r="N77" s="15"/>
      <c r="O77" s="33">
        <f t="shared" si="3"/>
        <v>0</v>
      </c>
      <c r="Q77" s="16"/>
      <c r="S77" s="16"/>
      <c r="T77" s="28"/>
    </row>
    <row r="78" spans="2:20">
      <c r="B78" s="32" t="s">
        <v>415</v>
      </c>
      <c r="C78" s="21" t="s">
        <v>207</v>
      </c>
      <c r="D78" s="18">
        <v>98488466</v>
      </c>
      <c r="E78" s="18" t="s">
        <v>295</v>
      </c>
      <c r="F78" s="18">
        <v>6</v>
      </c>
      <c r="G78" s="29">
        <v>26.495999999999999</v>
      </c>
      <c r="H78" s="8">
        <f t="shared" si="2"/>
        <v>158.976</v>
      </c>
      <c r="I78" s="14"/>
      <c r="J78" s="14"/>
      <c r="K78" s="14"/>
      <c r="L78" s="14"/>
      <c r="M78" s="14"/>
      <c r="N78" s="15"/>
      <c r="O78" s="33">
        <f t="shared" si="3"/>
        <v>0</v>
      </c>
      <c r="Q78" s="16"/>
      <c r="S78" s="16"/>
      <c r="T78" s="28"/>
    </row>
    <row r="79" spans="2:20">
      <c r="B79" s="32" t="s">
        <v>416</v>
      </c>
      <c r="C79" s="21" t="s">
        <v>208</v>
      </c>
      <c r="D79" s="18">
        <v>500390604</v>
      </c>
      <c r="E79" s="18" t="s">
        <v>295</v>
      </c>
      <c r="F79" s="18">
        <v>6</v>
      </c>
      <c r="G79" s="29">
        <v>8.0760000000000005</v>
      </c>
      <c r="H79" s="8">
        <f t="shared" si="2"/>
        <v>48.456000000000003</v>
      </c>
      <c r="I79" s="14"/>
      <c r="J79" s="14"/>
      <c r="K79" s="14"/>
      <c r="L79" s="14"/>
      <c r="M79" s="14"/>
      <c r="N79" s="15"/>
      <c r="O79" s="33">
        <f t="shared" si="3"/>
        <v>0</v>
      </c>
      <c r="Q79" s="16"/>
      <c r="S79" s="16"/>
      <c r="T79" s="28"/>
    </row>
    <row r="80" spans="2:20">
      <c r="B80" s="32" t="s">
        <v>417</v>
      </c>
      <c r="C80" s="21" t="s">
        <v>205</v>
      </c>
      <c r="D80" s="18">
        <v>500379181</v>
      </c>
      <c r="E80" s="18" t="s">
        <v>295</v>
      </c>
      <c r="F80" s="18">
        <v>10</v>
      </c>
      <c r="G80" s="29">
        <v>8.0640000000000001</v>
      </c>
      <c r="H80" s="8">
        <f t="shared" si="2"/>
        <v>80.64</v>
      </c>
      <c r="I80" s="14"/>
      <c r="J80" s="14"/>
      <c r="K80" s="14"/>
      <c r="L80" s="14"/>
      <c r="M80" s="14"/>
      <c r="N80" s="15"/>
      <c r="O80" s="33">
        <f t="shared" si="3"/>
        <v>0</v>
      </c>
      <c r="Q80" s="16"/>
      <c r="S80" s="16"/>
      <c r="T80" s="28"/>
    </row>
    <row r="81" spans="2:20">
      <c r="B81" s="32" t="s">
        <v>418</v>
      </c>
      <c r="C81" s="21" t="s">
        <v>87</v>
      </c>
      <c r="D81" s="18">
        <v>99449382</v>
      </c>
      <c r="E81" s="18" t="s">
        <v>295</v>
      </c>
      <c r="F81" s="18">
        <v>28</v>
      </c>
      <c r="G81" s="29">
        <v>8.2799999999999994</v>
      </c>
      <c r="H81" s="8">
        <f t="shared" si="2"/>
        <v>231.83999999999997</v>
      </c>
      <c r="I81" s="14"/>
      <c r="J81" s="14"/>
      <c r="K81" s="14"/>
      <c r="L81" s="14"/>
      <c r="M81" s="14"/>
      <c r="N81" s="15"/>
      <c r="O81" s="33">
        <f t="shared" si="3"/>
        <v>0</v>
      </c>
      <c r="Q81" s="16"/>
      <c r="S81" s="16"/>
      <c r="T81" s="28"/>
    </row>
    <row r="82" spans="2:20">
      <c r="B82" s="32" t="s">
        <v>419</v>
      </c>
      <c r="C82" s="21" t="s">
        <v>139</v>
      </c>
      <c r="D82" s="18" t="s">
        <v>420</v>
      </c>
      <c r="E82" s="18" t="s">
        <v>295</v>
      </c>
      <c r="F82" s="18">
        <v>20</v>
      </c>
      <c r="G82" s="29">
        <v>2.6640000000000001</v>
      </c>
      <c r="H82" s="8">
        <f t="shared" si="2"/>
        <v>53.28</v>
      </c>
      <c r="I82" s="14"/>
      <c r="J82" s="14"/>
      <c r="K82" s="14"/>
      <c r="L82" s="14"/>
      <c r="M82" s="14"/>
      <c r="N82" s="15"/>
      <c r="O82" s="33">
        <f t="shared" si="3"/>
        <v>0</v>
      </c>
      <c r="Q82" s="16"/>
      <c r="S82" s="16"/>
      <c r="T82" s="28"/>
    </row>
    <row r="83" spans="2:20">
      <c r="B83" s="32" t="s">
        <v>421</v>
      </c>
      <c r="C83" s="21" t="s">
        <v>33</v>
      </c>
      <c r="D83" s="18" t="s">
        <v>422</v>
      </c>
      <c r="E83" s="18" t="s">
        <v>295</v>
      </c>
      <c r="F83" s="18">
        <v>8</v>
      </c>
      <c r="G83" s="29">
        <v>14.447999999999999</v>
      </c>
      <c r="H83" s="8">
        <f t="shared" si="2"/>
        <v>115.58399999999999</v>
      </c>
      <c r="I83" s="14"/>
      <c r="J83" s="14"/>
      <c r="K83" s="14"/>
      <c r="L83" s="14"/>
      <c r="M83" s="14"/>
      <c r="N83" s="15"/>
      <c r="O83" s="33">
        <f t="shared" si="3"/>
        <v>0</v>
      </c>
      <c r="Q83" s="16"/>
      <c r="S83" s="16"/>
      <c r="T83" s="28"/>
    </row>
    <row r="84" spans="2:20">
      <c r="B84" s="32" t="s">
        <v>423</v>
      </c>
      <c r="C84" s="21" t="s">
        <v>172</v>
      </c>
      <c r="D84" s="18">
        <v>500349860</v>
      </c>
      <c r="E84" s="18" t="s">
        <v>295</v>
      </c>
      <c r="F84" s="18">
        <v>20</v>
      </c>
      <c r="G84" s="29">
        <v>5.8920000000000003</v>
      </c>
      <c r="H84" s="8">
        <f t="shared" si="2"/>
        <v>117.84</v>
      </c>
      <c r="I84" s="14"/>
      <c r="J84" s="14"/>
      <c r="K84" s="14"/>
      <c r="L84" s="14"/>
      <c r="M84" s="14"/>
      <c r="N84" s="15"/>
      <c r="O84" s="33">
        <f t="shared" si="3"/>
        <v>0</v>
      </c>
      <c r="Q84" s="16"/>
      <c r="S84" s="16"/>
      <c r="T84" s="28"/>
    </row>
    <row r="85" spans="2:20">
      <c r="B85" s="32">
        <v>3646</v>
      </c>
      <c r="C85" s="20" t="s">
        <v>304</v>
      </c>
      <c r="D85" s="18">
        <v>500317024</v>
      </c>
      <c r="E85" s="18" t="s">
        <v>295</v>
      </c>
      <c r="F85" s="18">
        <v>20</v>
      </c>
      <c r="G85" s="29">
        <v>7.2959999999999994</v>
      </c>
      <c r="H85" s="8">
        <f t="shared" si="2"/>
        <v>145.91999999999999</v>
      </c>
      <c r="I85" s="14"/>
      <c r="J85" s="14"/>
      <c r="K85" s="14"/>
      <c r="L85" s="14"/>
      <c r="M85" s="14"/>
      <c r="N85" s="15"/>
      <c r="O85" s="33">
        <f t="shared" si="3"/>
        <v>0</v>
      </c>
      <c r="Q85" s="16"/>
      <c r="S85" s="16"/>
      <c r="T85" s="28"/>
    </row>
    <row r="86" spans="2:20">
      <c r="B86" s="32" t="s">
        <v>424</v>
      </c>
      <c r="C86" s="21" t="s">
        <v>90</v>
      </c>
      <c r="D86" s="18">
        <v>500385541</v>
      </c>
      <c r="E86" s="18" t="s">
        <v>295</v>
      </c>
      <c r="F86" s="18">
        <v>20</v>
      </c>
      <c r="G86" s="29">
        <v>57.252000000000002</v>
      </c>
      <c r="H86" s="8">
        <f t="shared" si="2"/>
        <v>1145.04</v>
      </c>
      <c r="I86" s="14"/>
      <c r="J86" s="14"/>
      <c r="K86" s="14"/>
      <c r="L86" s="14"/>
      <c r="M86" s="14"/>
      <c r="N86" s="15"/>
      <c r="O86" s="33">
        <f t="shared" si="3"/>
        <v>0</v>
      </c>
      <c r="Q86" s="16"/>
      <c r="S86" s="16"/>
      <c r="T86" s="28"/>
    </row>
    <row r="87" spans="2:20">
      <c r="B87" s="32" t="s">
        <v>425</v>
      </c>
      <c r="C87" s="21" t="s">
        <v>261</v>
      </c>
      <c r="D87" s="18">
        <v>17769391</v>
      </c>
      <c r="E87" s="18" t="s">
        <v>295</v>
      </c>
      <c r="F87" s="18">
        <v>34</v>
      </c>
      <c r="G87" s="29">
        <v>8.6280000000000001</v>
      </c>
      <c r="H87" s="8">
        <f t="shared" si="2"/>
        <v>293.35199999999998</v>
      </c>
      <c r="I87" s="14"/>
      <c r="J87" s="14"/>
      <c r="K87" s="14"/>
      <c r="L87" s="14"/>
      <c r="M87" s="14"/>
      <c r="N87" s="15"/>
      <c r="O87" s="33">
        <f t="shared" si="3"/>
        <v>0</v>
      </c>
      <c r="Q87" s="16"/>
      <c r="S87" s="16"/>
      <c r="T87" s="28"/>
    </row>
    <row r="88" spans="2:20">
      <c r="B88" s="32" t="s">
        <v>426</v>
      </c>
      <c r="C88" s="21" t="s">
        <v>248</v>
      </c>
      <c r="D88" s="18">
        <v>99437797</v>
      </c>
      <c r="E88" s="18" t="s">
        <v>295</v>
      </c>
      <c r="F88" s="18">
        <v>4</v>
      </c>
      <c r="G88" s="29">
        <v>7.5239999999999991</v>
      </c>
      <c r="H88" s="8">
        <f t="shared" si="2"/>
        <v>30.095999999999997</v>
      </c>
      <c r="I88" s="14"/>
      <c r="J88" s="14"/>
      <c r="K88" s="14"/>
      <c r="L88" s="14"/>
      <c r="M88" s="14"/>
      <c r="N88" s="15"/>
      <c r="O88" s="33">
        <f t="shared" si="3"/>
        <v>0</v>
      </c>
      <c r="Q88" s="16"/>
      <c r="S88" s="16"/>
      <c r="T88" s="28"/>
    </row>
    <row r="89" spans="2:20">
      <c r="B89" s="32" t="s">
        <v>427</v>
      </c>
      <c r="C89" s="21" t="s">
        <v>270</v>
      </c>
      <c r="D89" s="18">
        <v>500348564</v>
      </c>
      <c r="E89" s="18" t="s">
        <v>295</v>
      </c>
      <c r="F89" s="18">
        <v>20</v>
      </c>
      <c r="G89" s="29">
        <v>1.1519999999999999</v>
      </c>
      <c r="H89" s="8">
        <f t="shared" si="2"/>
        <v>23.04</v>
      </c>
      <c r="I89" s="14"/>
      <c r="J89" s="14"/>
      <c r="K89" s="14"/>
      <c r="L89" s="14"/>
      <c r="M89" s="14"/>
      <c r="N89" s="15"/>
      <c r="O89" s="33">
        <f t="shared" si="3"/>
        <v>0</v>
      </c>
      <c r="Q89" s="16"/>
      <c r="S89" s="16"/>
      <c r="T89" s="28"/>
    </row>
    <row r="90" spans="2:20">
      <c r="B90" s="32" t="s">
        <v>428</v>
      </c>
      <c r="C90" s="21" t="s">
        <v>27</v>
      </c>
      <c r="D90" s="18">
        <v>97109034</v>
      </c>
      <c r="E90" s="18" t="s">
        <v>295</v>
      </c>
      <c r="F90" s="18">
        <v>2</v>
      </c>
      <c r="G90" s="29">
        <v>192.20399999999998</v>
      </c>
      <c r="H90" s="8">
        <f t="shared" si="2"/>
        <v>384.40799999999996</v>
      </c>
      <c r="I90" s="14"/>
      <c r="J90" s="14"/>
      <c r="K90" s="14"/>
      <c r="L90" s="14"/>
      <c r="M90" s="14"/>
      <c r="N90" s="15"/>
      <c r="O90" s="33">
        <f t="shared" si="3"/>
        <v>0</v>
      </c>
      <c r="Q90" s="16"/>
      <c r="S90" s="16"/>
      <c r="T90" s="28"/>
    </row>
    <row r="91" spans="2:20">
      <c r="B91" s="32" t="s">
        <v>429</v>
      </c>
      <c r="C91" s="21" t="s">
        <v>72</v>
      </c>
      <c r="D91" s="18">
        <v>4837683</v>
      </c>
      <c r="E91" s="18" t="s">
        <v>295</v>
      </c>
      <c r="F91" s="18">
        <v>4</v>
      </c>
      <c r="G91" s="29">
        <v>28.751999999999999</v>
      </c>
      <c r="H91" s="8">
        <f t="shared" si="2"/>
        <v>115.008</v>
      </c>
      <c r="I91" s="14"/>
      <c r="J91" s="14"/>
      <c r="K91" s="14"/>
      <c r="L91" s="14"/>
      <c r="M91" s="14"/>
      <c r="N91" s="15"/>
      <c r="O91" s="33">
        <f t="shared" si="3"/>
        <v>0</v>
      </c>
      <c r="Q91" s="16"/>
      <c r="S91" s="16"/>
      <c r="T91" s="28"/>
    </row>
    <row r="92" spans="2:20">
      <c r="B92" s="32">
        <v>6671</v>
      </c>
      <c r="C92" s="21" t="s">
        <v>281</v>
      </c>
      <c r="D92" s="18">
        <v>504293730</v>
      </c>
      <c r="E92" s="18" t="s">
        <v>295</v>
      </c>
      <c r="F92" s="18">
        <v>6</v>
      </c>
      <c r="G92" s="29">
        <v>273.14400000000001</v>
      </c>
      <c r="H92" s="8">
        <f t="shared" si="2"/>
        <v>1638.864</v>
      </c>
      <c r="I92" s="14"/>
      <c r="J92" s="14"/>
      <c r="K92" s="14"/>
      <c r="L92" s="14"/>
      <c r="M92" s="14"/>
      <c r="N92" s="15"/>
      <c r="O92" s="33">
        <f t="shared" si="3"/>
        <v>0</v>
      </c>
      <c r="Q92" s="16"/>
      <c r="S92" s="16"/>
      <c r="T92" s="28"/>
    </row>
    <row r="93" spans="2:20">
      <c r="B93" s="32" t="s">
        <v>430</v>
      </c>
      <c r="C93" s="21" t="s">
        <v>147</v>
      </c>
      <c r="D93" s="18">
        <v>93190978</v>
      </c>
      <c r="E93" s="18" t="s">
        <v>295</v>
      </c>
      <c r="F93" s="18">
        <v>2</v>
      </c>
      <c r="G93" s="29">
        <v>125.62799999999999</v>
      </c>
      <c r="H93" s="8">
        <f t="shared" si="2"/>
        <v>251.25599999999997</v>
      </c>
      <c r="I93" s="14"/>
      <c r="J93" s="14"/>
      <c r="K93" s="14"/>
      <c r="L93" s="14"/>
      <c r="M93" s="14"/>
      <c r="N93" s="15"/>
      <c r="O93" s="33">
        <f t="shared" si="3"/>
        <v>0</v>
      </c>
      <c r="Q93" s="16"/>
      <c r="S93" s="16"/>
      <c r="T93" s="28"/>
    </row>
    <row r="94" spans="2:20">
      <c r="B94" s="32" t="s">
        <v>431</v>
      </c>
      <c r="C94" s="21" t="s">
        <v>182</v>
      </c>
      <c r="D94" s="18">
        <v>98409011</v>
      </c>
      <c r="E94" s="18" t="s">
        <v>295</v>
      </c>
      <c r="F94" s="18">
        <v>4</v>
      </c>
      <c r="G94" s="29">
        <v>23.831999999999997</v>
      </c>
      <c r="H94" s="8">
        <f t="shared" si="2"/>
        <v>95.327999999999989</v>
      </c>
      <c r="I94" s="14"/>
      <c r="J94" s="14"/>
      <c r="K94" s="14"/>
      <c r="L94" s="14"/>
      <c r="M94" s="14"/>
      <c r="N94" s="15"/>
      <c r="O94" s="33">
        <f t="shared" si="3"/>
        <v>0</v>
      </c>
      <c r="Q94" s="16"/>
      <c r="S94" s="16"/>
      <c r="T94" s="28"/>
    </row>
    <row r="95" spans="2:20">
      <c r="B95" s="32">
        <v>10005</v>
      </c>
      <c r="C95" s="20" t="s">
        <v>305</v>
      </c>
      <c r="D95" s="18">
        <v>42535239</v>
      </c>
      <c r="E95" s="18" t="s">
        <v>295</v>
      </c>
      <c r="F95" s="18">
        <v>4</v>
      </c>
      <c r="G95" s="29">
        <v>163.11600000000001</v>
      </c>
      <c r="H95" s="8">
        <f t="shared" si="2"/>
        <v>652.46400000000006</v>
      </c>
      <c r="I95" s="14"/>
      <c r="J95" s="14"/>
      <c r="K95" s="14"/>
      <c r="L95" s="14"/>
      <c r="M95" s="14"/>
      <c r="N95" s="15"/>
      <c r="O95" s="33">
        <f t="shared" si="3"/>
        <v>0</v>
      </c>
      <c r="Q95" s="16"/>
      <c r="S95" s="16"/>
      <c r="T95" s="28"/>
    </row>
    <row r="96" spans="2:20">
      <c r="B96" s="32">
        <v>10006</v>
      </c>
      <c r="C96" s="20" t="s">
        <v>306</v>
      </c>
      <c r="D96" s="18">
        <v>42535240</v>
      </c>
      <c r="E96" s="18" t="s">
        <v>295</v>
      </c>
      <c r="F96" s="18">
        <v>4</v>
      </c>
      <c r="G96" s="29">
        <v>152.964</v>
      </c>
      <c r="H96" s="8">
        <f t="shared" si="2"/>
        <v>611.85599999999999</v>
      </c>
      <c r="I96" s="14"/>
      <c r="J96" s="14"/>
      <c r="K96" s="14"/>
      <c r="L96" s="14"/>
      <c r="M96" s="14"/>
      <c r="N96" s="15"/>
      <c r="O96" s="33">
        <f t="shared" si="3"/>
        <v>0</v>
      </c>
      <c r="Q96" s="16"/>
      <c r="S96" s="16"/>
      <c r="T96" s="28"/>
    </row>
    <row r="97" spans="2:20">
      <c r="B97" s="32" t="s">
        <v>432</v>
      </c>
      <c r="C97" s="21" t="s">
        <v>200</v>
      </c>
      <c r="D97" s="18">
        <v>99433252</v>
      </c>
      <c r="E97" s="18" t="s">
        <v>295</v>
      </c>
      <c r="F97" s="18">
        <v>4</v>
      </c>
      <c r="G97" s="29">
        <v>2.1120000000000001</v>
      </c>
      <c r="H97" s="8">
        <f t="shared" si="2"/>
        <v>8.4480000000000004</v>
      </c>
      <c r="I97" s="14"/>
      <c r="J97" s="14"/>
      <c r="K97" s="14"/>
      <c r="L97" s="14"/>
      <c r="M97" s="14"/>
      <c r="N97" s="15"/>
      <c r="O97" s="33">
        <f t="shared" si="3"/>
        <v>0</v>
      </c>
      <c r="Q97" s="16"/>
      <c r="S97" s="16"/>
      <c r="T97" s="28"/>
    </row>
    <row r="98" spans="2:20">
      <c r="B98" s="32" t="s">
        <v>433</v>
      </c>
      <c r="C98" s="21" t="s">
        <v>159</v>
      </c>
      <c r="D98" s="18">
        <v>93192454</v>
      </c>
      <c r="E98" s="18" t="s">
        <v>295</v>
      </c>
      <c r="F98" s="18">
        <v>2</v>
      </c>
      <c r="G98" s="29">
        <v>91.583999999999989</v>
      </c>
      <c r="H98" s="8">
        <f t="shared" si="2"/>
        <v>183.16799999999998</v>
      </c>
      <c r="I98" s="14"/>
      <c r="J98" s="14"/>
      <c r="K98" s="14"/>
      <c r="L98" s="14"/>
      <c r="M98" s="14"/>
      <c r="N98" s="15"/>
      <c r="O98" s="33">
        <f t="shared" si="3"/>
        <v>0</v>
      </c>
      <c r="Q98" s="16"/>
      <c r="S98" s="16"/>
      <c r="T98" s="28"/>
    </row>
    <row r="99" spans="2:20">
      <c r="B99" s="32" t="s">
        <v>434</v>
      </c>
      <c r="C99" s="21" t="s">
        <v>135</v>
      </c>
      <c r="D99" s="18">
        <v>42536996</v>
      </c>
      <c r="E99" s="18" t="s">
        <v>295</v>
      </c>
      <c r="F99" s="18">
        <v>8</v>
      </c>
      <c r="G99" s="29">
        <v>75.12</v>
      </c>
      <c r="H99" s="8">
        <f t="shared" si="2"/>
        <v>600.96</v>
      </c>
      <c r="I99" s="14"/>
      <c r="J99" s="14"/>
      <c r="K99" s="14"/>
      <c r="L99" s="14"/>
      <c r="M99" s="14"/>
      <c r="N99" s="15"/>
      <c r="O99" s="33">
        <f t="shared" si="3"/>
        <v>0</v>
      </c>
      <c r="Q99" s="16"/>
      <c r="S99" s="16"/>
      <c r="T99" s="28"/>
    </row>
    <row r="100" spans="2:20">
      <c r="B100" s="32" t="s">
        <v>435</v>
      </c>
      <c r="C100" s="21" t="s">
        <v>157</v>
      </c>
      <c r="D100" s="18" t="s">
        <v>436</v>
      </c>
      <c r="E100" s="18" t="s">
        <v>295</v>
      </c>
      <c r="F100" s="18">
        <v>2</v>
      </c>
      <c r="G100" s="29">
        <v>102.78</v>
      </c>
      <c r="H100" s="8">
        <f t="shared" si="2"/>
        <v>205.56</v>
      </c>
      <c r="I100" s="14"/>
      <c r="J100" s="14"/>
      <c r="K100" s="14"/>
      <c r="L100" s="14"/>
      <c r="M100" s="14"/>
      <c r="N100" s="15"/>
      <c r="O100" s="33">
        <f t="shared" si="3"/>
        <v>0</v>
      </c>
      <c r="Q100" s="16"/>
      <c r="S100" s="16"/>
      <c r="T100" s="28"/>
    </row>
    <row r="101" spans="2:20">
      <c r="B101" s="32" t="s">
        <v>437</v>
      </c>
      <c r="C101" s="21" t="s">
        <v>157</v>
      </c>
      <c r="D101" s="18" t="s">
        <v>438</v>
      </c>
      <c r="E101" s="18" t="s">
        <v>295</v>
      </c>
      <c r="F101" s="18">
        <v>2</v>
      </c>
      <c r="G101" s="29">
        <v>228.624</v>
      </c>
      <c r="H101" s="8">
        <f t="shared" si="2"/>
        <v>457.24799999999999</v>
      </c>
      <c r="I101" s="14"/>
      <c r="J101" s="14"/>
      <c r="K101" s="14"/>
      <c r="L101" s="14"/>
      <c r="M101" s="14"/>
      <c r="N101" s="15"/>
      <c r="O101" s="33">
        <f t="shared" si="3"/>
        <v>0</v>
      </c>
      <c r="Q101" s="16"/>
      <c r="S101" s="16"/>
      <c r="T101" s="28"/>
    </row>
    <row r="102" spans="2:20">
      <c r="B102" s="32" t="s">
        <v>439</v>
      </c>
      <c r="C102" s="21" t="s">
        <v>122</v>
      </c>
      <c r="D102" s="18">
        <v>504077114</v>
      </c>
      <c r="E102" s="18" t="s">
        <v>295</v>
      </c>
      <c r="F102" s="18">
        <v>28</v>
      </c>
      <c r="G102" s="29">
        <v>3.5999999999999996</v>
      </c>
      <c r="H102" s="8">
        <f t="shared" si="2"/>
        <v>100.79999999999998</v>
      </c>
      <c r="I102" s="14"/>
      <c r="J102" s="14"/>
      <c r="K102" s="14"/>
      <c r="L102" s="14"/>
      <c r="M102" s="14"/>
      <c r="N102" s="15"/>
      <c r="O102" s="33">
        <f t="shared" si="3"/>
        <v>0</v>
      </c>
      <c r="Q102" s="16"/>
      <c r="S102" s="16"/>
      <c r="T102" s="28"/>
    </row>
    <row r="103" spans="2:20">
      <c r="B103" s="32" t="s">
        <v>440</v>
      </c>
      <c r="C103" s="21" t="s">
        <v>40</v>
      </c>
      <c r="D103" s="18">
        <v>1103694</v>
      </c>
      <c r="E103" s="18" t="s">
        <v>295</v>
      </c>
      <c r="F103" s="18">
        <v>4</v>
      </c>
      <c r="G103" s="29">
        <v>18.276</v>
      </c>
      <c r="H103" s="8">
        <f t="shared" si="2"/>
        <v>73.103999999999999</v>
      </c>
      <c r="I103" s="14"/>
      <c r="J103" s="14"/>
      <c r="K103" s="14"/>
      <c r="L103" s="14"/>
      <c r="M103" s="14"/>
      <c r="N103" s="15"/>
      <c r="O103" s="33">
        <f t="shared" si="3"/>
        <v>0</v>
      </c>
      <c r="Q103" s="16"/>
      <c r="S103" s="16"/>
      <c r="T103" s="28"/>
    </row>
    <row r="104" spans="2:20">
      <c r="B104" s="32" t="s">
        <v>441</v>
      </c>
      <c r="C104" s="21" t="s">
        <v>54</v>
      </c>
      <c r="D104" s="18">
        <v>8193028</v>
      </c>
      <c r="E104" s="18" t="s">
        <v>295</v>
      </c>
      <c r="F104" s="18">
        <v>2</v>
      </c>
      <c r="G104" s="29">
        <v>33.167999999999999</v>
      </c>
      <c r="H104" s="8">
        <f t="shared" si="2"/>
        <v>66.335999999999999</v>
      </c>
      <c r="I104" s="14"/>
      <c r="J104" s="14"/>
      <c r="K104" s="14"/>
      <c r="L104" s="14"/>
      <c r="M104" s="14"/>
      <c r="N104" s="15"/>
      <c r="O104" s="33">
        <f t="shared" si="3"/>
        <v>0</v>
      </c>
      <c r="Q104" s="16"/>
      <c r="S104" s="16"/>
      <c r="T104" s="28"/>
    </row>
    <row r="105" spans="2:20">
      <c r="B105" s="32" t="s">
        <v>442</v>
      </c>
      <c r="C105" s="21" t="s">
        <v>54</v>
      </c>
      <c r="D105" s="18" t="s">
        <v>443</v>
      </c>
      <c r="E105" s="18" t="s">
        <v>295</v>
      </c>
      <c r="F105" s="18">
        <v>2</v>
      </c>
      <c r="G105" s="29">
        <v>94.391999999999996</v>
      </c>
      <c r="H105" s="8">
        <f t="shared" si="2"/>
        <v>188.78399999999999</v>
      </c>
      <c r="I105" s="14"/>
      <c r="J105" s="14"/>
      <c r="K105" s="14"/>
      <c r="L105" s="14"/>
      <c r="M105" s="14"/>
      <c r="N105" s="15"/>
      <c r="O105" s="33">
        <f t="shared" si="3"/>
        <v>0</v>
      </c>
      <c r="Q105" s="16"/>
      <c r="S105" s="16"/>
      <c r="T105" s="28"/>
    </row>
    <row r="106" spans="2:20">
      <c r="B106" s="32">
        <v>6634</v>
      </c>
      <c r="C106" s="21" t="s">
        <v>282</v>
      </c>
      <c r="D106" s="18">
        <v>1905273</v>
      </c>
      <c r="E106" s="18" t="s">
        <v>295</v>
      </c>
      <c r="F106" s="18">
        <v>4</v>
      </c>
      <c r="G106" s="29">
        <v>96.144000000000005</v>
      </c>
      <c r="H106" s="8">
        <f t="shared" si="2"/>
        <v>384.57600000000002</v>
      </c>
      <c r="I106" s="14"/>
      <c r="J106" s="14"/>
      <c r="K106" s="14"/>
      <c r="L106" s="14"/>
      <c r="M106" s="14"/>
      <c r="N106" s="15"/>
      <c r="O106" s="33">
        <f t="shared" si="3"/>
        <v>0</v>
      </c>
      <c r="Q106" s="16"/>
      <c r="S106" s="16"/>
      <c r="T106" s="28"/>
    </row>
    <row r="107" spans="2:20">
      <c r="B107" s="32" t="s">
        <v>444</v>
      </c>
      <c r="C107" s="21" t="s">
        <v>226</v>
      </c>
      <c r="D107" s="18">
        <v>1905172</v>
      </c>
      <c r="E107" s="18" t="s">
        <v>295</v>
      </c>
      <c r="F107" s="18">
        <v>2</v>
      </c>
      <c r="G107" s="29">
        <v>34.631999999999998</v>
      </c>
      <c r="H107" s="8">
        <f t="shared" si="2"/>
        <v>69.263999999999996</v>
      </c>
      <c r="I107" s="14"/>
      <c r="J107" s="14"/>
      <c r="K107" s="14"/>
      <c r="L107" s="14"/>
      <c r="M107" s="14"/>
      <c r="N107" s="15"/>
      <c r="O107" s="33">
        <f t="shared" si="3"/>
        <v>0</v>
      </c>
      <c r="Q107" s="16"/>
      <c r="S107" s="16"/>
      <c r="T107" s="28"/>
    </row>
    <row r="108" spans="2:20">
      <c r="B108" s="32" t="s">
        <v>445</v>
      </c>
      <c r="C108" s="21" t="s">
        <v>226</v>
      </c>
      <c r="D108" s="18">
        <v>7164543</v>
      </c>
      <c r="E108" s="18" t="s">
        <v>295</v>
      </c>
      <c r="F108" s="18">
        <v>2</v>
      </c>
      <c r="G108" s="29">
        <v>75.611999999999995</v>
      </c>
      <c r="H108" s="8">
        <f t="shared" si="2"/>
        <v>151.22399999999999</v>
      </c>
      <c r="I108" s="14"/>
      <c r="J108" s="14"/>
      <c r="K108" s="14"/>
      <c r="L108" s="14"/>
      <c r="M108" s="14"/>
      <c r="N108" s="15"/>
      <c r="O108" s="33">
        <f t="shared" si="3"/>
        <v>0</v>
      </c>
      <c r="Q108" s="16"/>
      <c r="S108" s="16"/>
      <c r="T108" s="28"/>
    </row>
    <row r="109" spans="2:20">
      <c r="B109" s="32">
        <v>3370</v>
      </c>
      <c r="C109" s="21" t="s">
        <v>74</v>
      </c>
      <c r="D109" s="18">
        <v>4722013</v>
      </c>
      <c r="E109" s="18" t="s">
        <v>295</v>
      </c>
      <c r="F109" s="18">
        <v>2</v>
      </c>
      <c r="G109" s="29">
        <v>10.212</v>
      </c>
      <c r="H109" s="8">
        <f t="shared" si="2"/>
        <v>20.423999999999999</v>
      </c>
      <c r="I109" s="14"/>
      <c r="J109" s="14"/>
      <c r="K109" s="14"/>
      <c r="L109" s="14"/>
      <c r="M109" s="14"/>
      <c r="N109" s="15"/>
      <c r="O109" s="33">
        <f t="shared" si="3"/>
        <v>0</v>
      </c>
      <c r="Q109" s="16"/>
      <c r="S109" s="16"/>
      <c r="T109" s="28"/>
    </row>
    <row r="110" spans="2:20">
      <c r="B110" s="32">
        <v>6673</v>
      </c>
      <c r="C110" s="20" t="s">
        <v>307</v>
      </c>
      <c r="D110" s="18">
        <v>42534713</v>
      </c>
      <c r="E110" s="18" t="s">
        <v>295</v>
      </c>
      <c r="F110" s="18">
        <v>12</v>
      </c>
      <c r="G110" s="29">
        <v>29.951999999999998</v>
      </c>
      <c r="H110" s="8">
        <f t="shared" si="2"/>
        <v>359.42399999999998</v>
      </c>
      <c r="I110" s="14"/>
      <c r="J110" s="14"/>
      <c r="K110" s="14"/>
      <c r="L110" s="14"/>
      <c r="M110" s="14"/>
      <c r="N110" s="15"/>
      <c r="O110" s="33">
        <f t="shared" si="3"/>
        <v>0</v>
      </c>
      <c r="Q110" s="16"/>
      <c r="S110" s="16"/>
      <c r="T110" s="28"/>
    </row>
    <row r="111" spans="2:20">
      <c r="B111" s="32" t="s">
        <v>446</v>
      </c>
      <c r="C111" s="21" t="s">
        <v>52</v>
      </c>
      <c r="D111" s="18">
        <v>4690063</v>
      </c>
      <c r="E111" s="18" t="s">
        <v>295</v>
      </c>
      <c r="F111" s="18">
        <v>20</v>
      </c>
      <c r="G111" s="29">
        <v>2.8919999999999999</v>
      </c>
      <c r="H111" s="8">
        <f t="shared" si="2"/>
        <v>57.839999999999996</v>
      </c>
      <c r="I111" s="14"/>
      <c r="J111" s="14"/>
      <c r="K111" s="14"/>
      <c r="L111" s="14"/>
      <c r="M111" s="14"/>
      <c r="N111" s="15"/>
      <c r="O111" s="33">
        <f t="shared" si="3"/>
        <v>0</v>
      </c>
      <c r="Q111" s="16"/>
      <c r="S111" s="16"/>
      <c r="T111" s="28"/>
    </row>
    <row r="112" spans="2:20">
      <c r="B112" s="32" t="s">
        <v>447</v>
      </c>
      <c r="C112" s="21" t="s">
        <v>107</v>
      </c>
      <c r="D112" s="18">
        <v>17156031</v>
      </c>
      <c r="E112" s="18" t="s">
        <v>295</v>
      </c>
      <c r="F112" s="18">
        <v>6</v>
      </c>
      <c r="G112" s="29">
        <v>1.3440000000000001</v>
      </c>
      <c r="H112" s="8">
        <f t="shared" si="2"/>
        <v>8.0640000000000001</v>
      </c>
      <c r="I112" s="14"/>
      <c r="J112" s="14"/>
      <c r="K112" s="14"/>
      <c r="L112" s="14"/>
      <c r="M112" s="14"/>
      <c r="N112" s="15"/>
      <c r="O112" s="33">
        <f t="shared" si="3"/>
        <v>0</v>
      </c>
      <c r="Q112" s="16"/>
      <c r="S112" s="16"/>
      <c r="T112" s="28"/>
    </row>
    <row r="113" spans="2:20">
      <c r="B113" s="32" t="s">
        <v>448</v>
      </c>
      <c r="C113" s="21" t="s">
        <v>246</v>
      </c>
      <c r="D113" s="18">
        <v>99471892</v>
      </c>
      <c r="E113" s="18" t="s">
        <v>295</v>
      </c>
      <c r="F113" s="18">
        <v>8</v>
      </c>
      <c r="G113" s="29">
        <v>0.64800000000000002</v>
      </c>
      <c r="H113" s="8">
        <f t="shared" si="2"/>
        <v>5.1840000000000002</v>
      </c>
      <c r="I113" s="14"/>
      <c r="J113" s="14"/>
      <c r="K113" s="14"/>
      <c r="L113" s="14"/>
      <c r="M113" s="14"/>
      <c r="N113" s="15"/>
      <c r="O113" s="33">
        <f t="shared" si="3"/>
        <v>0</v>
      </c>
      <c r="Q113" s="16"/>
      <c r="S113" s="16"/>
      <c r="T113" s="28"/>
    </row>
    <row r="114" spans="2:20">
      <c r="B114" s="32">
        <v>4926</v>
      </c>
      <c r="C114" s="21" t="s">
        <v>308</v>
      </c>
      <c r="D114" s="18">
        <v>17155831</v>
      </c>
      <c r="E114" s="18" t="s">
        <v>295</v>
      </c>
      <c r="F114" s="18">
        <v>20</v>
      </c>
      <c r="G114" s="29">
        <v>2.7839999999999998</v>
      </c>
      <c r="H114" s="8">
        <f t="shared" si="2"/>
        <v>55.679999999999993</v>
      </c>
      <c r="I114" s="14"/>
      <c r="J114" s="14"/>
      <c r="K114" s="14"/>
      <c r="L114" s="14"/>
      <c r="M114" s="14"/>
      <c r="N114" s="15"/>
      <c r="O114" s="33">
        <f t="shared" si="3"/>
        <v>0</v>
      </c>
      <c r="Q114" s="16"/>
      <c r="S114" s="16"/>
      <c r="T114" s="28"/>
    </row>
    <row r="115" spans="2:20">
      <c r="B115" s="32" t="s">
        <v>449</v>
      </c>
      <c r="C115" s="21" t="s">
        <v>66</v>
      </c>
      <c r="D115" s="18">
        <v>93906621</v>
      </c>
      <c r="E115" s="18" t="s">
        <v>295</v>
      </c>
      <c r="F115" s="18">
        <v>24</v>
      </c>
      <c r="G115" s="29">
        <v>2.6039999999999996</v>
      </c>
      <c r="H115" s="8">
        <f t="shared" si="2"/>
        <v>62.495999999999995</v>
      </c>
      <c r="I115" s="14"/>
      <c r="J115" s="14"/>
      <c r="K115" s="14"/>
      <c r="L115" s="14"/>
      <c r="M115" s="14"/>
      <c r="N115" s="15"/>
      <c r="O115" s="33">
        <f t="shared" si="3"/>
        <v>0</v>
      </c>
      <c r="Q115" s="16"/>
      <c r="S115" s="16"/>
      <c r="T115" s="28"/>
    </row>
    <row r="116" spans="2:20">
      <c r="B116" s="32" t="s">
        <v>450</v>
      </c>
      <c r="C116" s="21" t="s">
        <v>271</v>
      </c>
      <c r="D116" s="18">
        <v>41032669</v>
      </c>
      <c r="E116" s="18" t="s">
        <v>295</v>
      </c>
      <c r="F116" s="18">
        <v>20</v>
      </c>
      <c r="G116" s="29">
        <v>40.175999999999995</v>
      </c>
      <c r="H116" s="8">
        <f t="shared" si="2"/>
        <v>803.51999999999987</v>
      </c>
      <c r="I116" s="14"/>
      <c r="J116" s="14"/>
      <c r="K116" s="14"/>
      <c r="L116" s="14"/>
      <c r="M116" s="14"/>
      <c r="N116" s="15"/>
      <c r="O116" s="33">
        <f t="shared" si="3"/>
        <v>0</v>
      </c>
      <c r="Q116" s="16"/>
      <c r="S116" s="16"/>
      <c r="T116" s="28"/>
    </row>
    <row r="117" spans="2:20">
      <c r="B117" s="32">
        <v>2032</v>
      </c>
      <c r="C117" s="20" t="s">
        <v>309</v>
      </c>
      <c r="D117" s="18">
        <v>504120058</v>
      </c>
      <c r="E117" s="18" t="s">
        <v>295</v>
      </c>
      <c r="F117" s="18">
        <v>12</v>
      </c>
      <c r="G117" s="29">
        <v>484.5</v>
      </c>
      <c r="H117" s="8">
        <f t="shared" si="2"/>
        <v>5814</v>
      </c>
      <c r="I117" s="14"/>
      <c r="J117" s="14"/>
      <c r="K117" s="14"/>
      <c r="L117" s="14"/>
      <c r="M117" s="14"/>
      <c r="N117" s="15"/>
      <c r="O117" s="33">
        <f t="shared" si="3"/>
        <v>0</v>
      </c>
      <c r="Q117" s="16"/>
      <c r="S117" s="16"/>
      <c r="T117" s="28"/>
    </row>
    <row r="118" spans="2:20">
      <c r="B118" s="32" t="s">
        <v>451</v>
      </c>
      <c r="C118" s="21" t="s">
        <v>82</v>
      </c>
      <c r="D118" s="18">
        <v>93194120</v>
      </c>
      <c r="E118" s="18" t="s">
        <v>295</v>
      </c>
      <c r="F118" s="18">
        <v>2</v>
      </c>
      <c r="G118" s="29">
        <v>33.863999999999997</v>
      </c>
      <c r="H118" s="8">
        <f t="shared" si="2"/>
        <v>67.727999999999994</v>
      </c>
      <c r="I118" s="14"/>
      <c r="J118" s="14"/>
      <c r="K118" s="14"/>
      <c r="L118" s="14"/>
      <c r="M118" s="14"/>
      <c r="N118" s="15"/>
      <c r="O118" s="33">
        <f t="shared" si="3"/>
        <v>0</v>
      </c>
      <c r="Q118" s="16"/>
      <c r="S118" s="16"/>
      <c r="T118" s="28"/>
    </row>
    <row r="119" spans="2:20">
      <c r="B119" s="32" t="s">
        <v>452</v>
      </c>
      <c r="C119" s="21" t="s">
        <v>83</v>
      </c>
      <c r="D119" s="18">
        <v>93160488</v>
      </c>
      <c r="E119" s="18" t="s">
        <v>295</v>
      </c>
      <c r="F119" s="18">
        <v>4</v>
      </c>
      <c r="G119" s="29">
        <v>57.515999999999998</v>
      </c>
      <c r="H119" s="8">
        <f t="shared" si="2"/>
        <v>230.06399999999999</v>
      </c>
      <c r="I119" s="14"/>
      <c r="J119" s="14"/>
      <c r="K119" s="14"/>
      <c r="L119" s="14"/>
      <c r="M119" s="14"/>
      <c r="N119" s="15"/>
      <c r="O119" s="33">
        <f t="shared" si="3"/>
        <v>0</v>
      </c>
      <c r="Q119" s="16"/>
      <c r="S119" s="16"/>
      <c r="T119" s="28"/>
    </row>
    <row r="120" spans="2:20">
      <c r="B120" s="34" t="s">
        <v>453</v>
      </c>
      <c r="C120" s="23" t="s">
        <v>84</v>
      </c>
      <c r="D120" s="12">
        <v>93160486</v>
      </c>
      <c r="E120" s="12" t="s">
        <v>295</v>
      </c>
      <c r="F120" s="12">
        <v>2</v>
      </c>
      <c r="G120" s="29">
        <v>35.94</v>
      </c>
      <c r="H120" s="8">
        <f t="shared" si="2"/>
        <v>71.88</v>
      </c>
      <c r="I120" s="14"/>
      <c r="J120" s="14"/>
      <c r="K120" s="14"/>
      <c r="L120" s="14"/>
      <c r="M120" s="14"/>
      <c r="N120" s="15"/>
      <c r="O120" s="33">
        <f t="shared" si="3"/>
        <v>0</v>
      </c>
      <c r="Q120" s="16"/>
      <c r="S120" s="16"/>
      <c r="T120" s="28"/>
    </row>
    <row r="121" spans="2:20">
      <c r="B121" s="32" t="s">
        <v>454</v>
      </c>
      <c r="C121" s="21" t="s">
        <v>143</v>
      </c>
      <c r="D121" s="18" t="s">
        <v>455</v>
      </c>
      <c r="E121" s="18" t="s">
        <v>295</v>
      </c>
      <c r="F121" s="18">
        <v>4</v>
      </c>
      <c r="G121" s="29">
        <v>85.536000000000001</v>
      </c>
      <c r="H121" s="8">
        <f t="shared" si="2"/>
        <v>342.14400000000001</v>
      </c>
      <c r="I121" s="14"/>
      <c r="J121" s="14"/>
      <c r="K121" s="14"/>
      <c r="L121" s="14"/>
      <c r="M121" s="14"/>
      <c r="N121" s="15"/>
      <c r="O121" s="33">
        <f t="shared" si="3"/>
        <v>0</v>
      </c>
      <c r="Q121" s="16"/>
      <c r="S121" s="16"/>
      <c r="T121" s="28"/>
    </row>
    <row r="122" spans="2:20">
      <c r="B122" s="32" t="s">
        <v>456</v>
      </c>
      <c r="C122" s="21" t="s">
        <v>88</v>
      </c>
      <c r="D122" s="18">
        <v>93161407</v>
      </c>
      <c r="E122" s="18" t="s">
        <v>295</v>
      </c>
      <c r="F122" s="18">
        <v>8</v>
      </c>
      <c r="G122" s="29">
        <v>58.224000000000004</v>
      </c>
      <c r="H122" s="8">
        <f t="shared" si="2"/>
        <v>465.79200000000003</v>
      </c>
      <c r="I122" s="14"/>
      <c r="J122" s="14"/>
      <c r="K122" s="14"/>
      <c r="L122" s="14"/>
      <c r="M122" s="14"/>
      <c r="N122" s="15"/>
      <c r="O122" s="33">
        <f t="shared" si="3"/>
        <v>0</v>
      </c>
      <c r="Q122" s="16"/>
      <c r="S122" s="16"/>
      <c r="T122" s="28"/>
    </row>
    <row r="123" spans="2:20">
      <c r="B123" s="32" t="s">
        <v>457</v>
      </c>
      <c r="C123" s="21" t="s">
        <v>185</v>
      </c>
      <c r="D123" s="18">
        <v>98497788</v>
      </c>
      <c r="E123" s="18" t="s">
        <v>295</v>
      </c>
      <c r="F123" s="18">
        <v>2</v>
      </c>
      <c r="G123" s="29">
        <v>64.043999999999997</v>
      </c>
      <c r="H123" s="8">
        <f t="shared" si="2"/>
        <v>128.08799999999999</v>
      </c>
      <c r="I123" s="14"/>
      <c r="J123" s="14"/>
      <c r="K123" s="14"/>
      <c r="L123" s="14"/>
      <c r="M123" s="14"/>
      <c r="N123" s="15"/>
      <c r="O123" s="33">
        <f t="shared" si="3"/>
        <v>0</v>
      </c>
      <c r="Q123" s="16"/>
      <c r="S123" s="16"/>
      <c r="T123" s="28"/>
    </row>
    <row r="124" spans="2:20">
      <c r="B124" s="32" t="s">
        <v>458</v>
      </c>
      <c r="C124" s="21" t="s">
        <v>31</v>
      </c>
      <c r="D124" s="18" t="s">
        <v>459</v>
      </c>
      <c r="E124" s="18" t="s">
        <v>295</v>
      </c>
      <c r="F124" s="18">
        <v>4</v>
      </c>
      <c r="G124" s="29">
        <v>16.619999999999997</v>
      </c>
      <c r="H124" s="8">
        <f t="shared" si="2"/>
        <v>66.47999999999999</v>
      </c>
      <c r="I124" s="14"/>
      <c r="J124" s="14"/>
      <c r="K124" s="14"/>
      <c r="L124" s="14"/>
      <c r="M124" s="14"/>
      <c r="N124" s="15"/>
      <c r="O124" s="33">
        <f t="shared" si="3"/>
        <v>0</v>
      </c>
      <c r="Q124" s="16"/>
      <c r="S124" s="16"/>
      <c r="T124" s="28"/>
    </row>
    <row r="125" spans="2:20">
      <c r="B125" s="32" t="s">
        <v>460</v>
      </c>
      <c r="C125" s="21" t="s">
        <v>75</v>
      </c>
      <c r="D125" s="18">
        <v>99432985</v>
      </c>
      <c r="E125" s="18" t="s">
        <v>295</v>
      </c>
      <c r="F125" s="18">
        <v>24</v>
      </c>
      <c r="G125" s="29">
        <v>123.636</v>
      </c>
      <c r="H125" s="8">
        <f t="shared" si="2"/>
        <v>2967.2640000000001</v>
      </c>
      <c r="I125" s="14"/>
      <c r="J125" s="14"/>
      <c r="K125" s="14"/>
      <c r="L125" s="14"/>
      <c r="M125" s="14"/>
      <c r="N125" s="15"/>
      <c r="O125" s="33">
        <f t="shared" si="3"/>
        <v>0</v>
      </c>
      <c r="Q125" s="16"/>
      <c r="S125" s="16"/>
      <c r="T125" s="28"/>
    </row>
    <row r="126" spans="2:20">
      <c r="B126" s="32">
        <v>6584</v>
      </c>
      <c r="C126" s="21" t="s">
        <v>277</v>
      </c>
      <c r="D126" s="18">
        <v>42556034</v>
      </c>
      <c r="E126" s="18" t="s">
        <v>295</v>
      </c>
      <c r="F126" s="18">
        <v>2</v>
      </c>
      <c r="G126" s="29">
        <v>102.072</v>
      </c>
      <c r="H126" s="8">
        <f t="shared" si="2"/>
        <v>204.14400000000001</v>
      </c>
      <c r="I126" s="14"/>
      <c r="J126" s="14"/>
      <c r="K126" s="14"/>
      <c r="L126" s="14"/>
      <c r="M126" s="14"/>
      <c r="N126" s="15"/>
      <c r="O126" s="33">
        <f t="shared" si="3"/>
        <v>0</v>
      </c>
      <c r="Q126" s="16"/>
      <c r="S126" s="16"/>
      <c r="T126" s="28"/>
    </row>
    <row r="127" spans="2:20">
      <c r="B127" s="32" t="s">
        <v>461</v>
      </c>
      <c r="C127" s="21" t="s">
        <v>231</v>
      </c>
      <c r="D127" s="18">
        <v>4865973</v>
      </c>
      <c r="E127" s="18" t="s">
        <v>295</v>
      </c>
      <c r="F127" s="18">
        <v>6</v>
      </c>
      <c r="G127" s="29">
        <v>115.008</v>
      </c>
      <c r="H127" s="8">
        <f t="shared" si="2"/>
        <v>690.048</v>
      </c>
      <c r="I127" s="14"/>
      <c r="J127" s="14"/>
      <c r="K127" s="14"/>
      <c r="L127" s="14"/>
      <c r="M127" s="14"/>
      <c r="N127" s="15"/>
      <c r="O127" s="33">
        <f t="shared" si="3"/>
        <v>0</v>
      </c>
      <c r="Q127" s="16"/>
      <c r="S127" s="16"/>
      <c r="T127" s="28"/>
    </row>
    <row r="128" spans="2:20">
      <c r="B128" s="32" t="s">
        <v>462</v>
      </c>
      <c r="C128" s="21" t="s">
        <v>233</v>
      </c>
      <c r="D128" s="18">
        <v>4866019</v>
      </c>
      <c r="E128" s="18" t="s">
        <v>295</v>
      </c>
      <c r="F128" s="18">
        <v>6</v>
      </c>
      <c r="G128" s="29">
        <v>50.315999999999995</v>
      </c>
      <c r="H128" s="8">
        <f t="shared" si="2"/>
        <v>301.89599999999996</v>
      </c>
      <c r="I128" s="14"/>
      <c r="J128" s="14"/>
      <c r="K128" s="14"/>
      <c r="L128" s="14"/>
      <c r="M128" s="14"/>
      <c r="N128" s="15"/>
      <c r="O128" s="33">
        <f t="shared" si="3"/>
        <v>0</v>
      </c>
      <c r="Q128" s="16"/>
      <c r="S128" s="16"/>
      <c r="T128" s="28"/>
    </row>
    <row r="129" spans="2:20">
      <c r="B129" s="32" t="s">
        <v>463</v>
      </c>
      <c r="C129" s="21" t="s">
        <v>232</v>
      </c>
      <c r="D129" s="18">
        <v>4865974</v>
      </c>
      <c r="E129" s="18" t="s">
        <v>295</v>
      </c>
      <c r="F129" s="18">
        <v>6</v>
      </c>
      <c r="G129" s="29">
        <v>115.008</v>
      </c>
      <c r="H129" s="8">
        <f t="shared" si="2"/>
        <v>690.048</v>
      </c>
      <c r="I129" s="14"/>
      <c r="J129" s="14"/>
      <c r="K129" s="14"/>
      <c r="L129" s="14"/>
      <c r="M129" s="14"/>
      <c r="N129" s="15"/>
      <c r="O129" s="33">
        <f t="shared" si="3"/>
        <v>0</v>
      </c>
      <c r="Q129" s="16"/>
      <c r="S129" s="16"/>
      <c r="T129" s="28"/>
    </row>
    <row r="130" spans="2:20">
      <c r="B130" s="32" t="s">
        <v>464</v>
      </c>
      <c r="C130" s="21" t="s">
        <v>46</v>
      </c>
      <c r="D130" s="18" t="s">
        <v>465</v>
      </c>
      <c r="E130" s="18" t="s">
        <v>295</v>
      </c>
      <c r="F130" s="18">
        <v>8</v>
      </c>
      <c r="G130" s="29">
        <v>17.256</v>
      </c>
      <c r="H130" s="8">
        <f t="shared" si="2"/>
        <v>138.048</v>
      </c>
      <c r="I130" s="14"/>
      <c r="J130" s="14"/>
      <c r="K130" s="14"/>
      <c r="L130" s="14"/>
      <c r="M130" s="14"/>
      <c r="N130" s="15"/>
      <c r="O130" s="33">
        <f t="shared" si="3"/>
        <v>0</v>
      </c>
      <c r="Q130" s="16"/>
      <c r="S130" s="16"/>
      <c r="T130" s="28"/>
    </row>
    <row r="131" spans="2:20">
      <c r="B131" s="32" t="s">
        <v>466</v>
      </c>
      <c r="C131" s="21" t="s">
        <v>45</v>
      </c>
      <c r="D131" s="18">
        <v>500343454</v>
      </c>
      <c r="E131" s="18" t="s">
        <v>295</v>
      </c>
      <c r="F131" s="18">
        <v>4</v>
      </c>
      <c r="G131" s="29">
        <v>17.256</v>
      </c>
      <c r="H131" s="8">
        <f t="shared" si="2"/>
        <v>69.024000000000001</v>
      </c>
      <c r="I131" s="14"/>
      <c r="J131" s="14"/>
      <c r="K131" s="14"/>
      <c r="L131" s="14"/>
      <c r="M131" s="14"/>
      <c r="N131" s="15"/>
      <c r="O131" s="33">
        <f t="shared" si="3"/>
        <v>0</v>
      </c>
      <c r="Q131" s="16"/>
      <c r="S131" s="16"/>
      <c r="T131" s="28"/>
    </row>
    <row r="132" spans="2:20">
      <c r="B132" s="32" t="s">
        <v>467</v>
      </c>
      <c r="C132" s="21" t="s">
        <v>180</v>
      </c>
      <c r="D132" s="18" t="s">
        <v>181</v>
      </c>
      <c r="E132" s="18" t="s">
        <v>295</v>
      </c>
      <c r="F132" s="18">
        <v>10</v>
      </c>
      <c r="G132" s="29">
        <v>35.891999999999996</v>
      </c>
      <c r="H132" s="8">
        <f t="shared" si="2"/>
        <v>358.91999999999996</v>
      </c>
      <c r="I132" s="14"/>
      <c r="J132" s="14"/>
      <c r="K132" s="14"/>
      <c r="L132" s="14"/>
      <c r="M132" s="14"/>
      <c r="N132" s="15"/>
      <c r="O132" s="33">
        <f t="shared" si="3"/>
        <v>0</v>
      </c>
      <c r="Q132" s="16"/>
      <c r="S132" s="16"/>
      <c r="T132" s="28"/>
    </row>
    <row r="133" spans="2:20">
      <c r="B133" s="32">
        <v>5687</v>
      </c>
      <c r="C133" s="20" t="s">
        <v>310</v>
      </c>
      <c r="D133" s="18">
        <v>98460036</v>
      </c>
      <c r="E133" s="18" t="s">
        <v>295</v>
      </c>
      <c r="F133" s="18">
        <v>4</v>
      </c>
      <c r="G133" s="29">
        <v>17.867999999999999</v>
      </c>
      <c r="H133" s="8">
        <f t="shared" si="2"/>
        <v>71.471999999999994</v>
      </c>
      <c r="I133" s="14"/>
      <c r="J133" s="14"/>
      <c r="K133" s="14"/>
      <c r="L133" s="14"/>
      <c r="M133" s="14"/>
      <c r="N133" s="15"/>
      <c r="O133" s="33">
        <f t="shared" si="3"/>
        <v>0</v>
      </c>
      <c r="Q133" s="16"/>
      <c r="S133" s="16"/>
      <c r="T133" s="28"/>
    </row>
    <row r="134" spans="2:20">
      <c r="B134" s="32">
        <v>5686</v>
      </c>
      <c r="C134" s="20" t="s">
        <v>311</v>
      </c>
      <c r="D134" s="18">
        <v>98460038</v>
      </c>
      <c r="E134" s="18" t="s">
        <v>295</v>
      </c>
      <c r="F134" s="18">
        <v>4</v>
      </c>
      <c r="G134" s="29">
        <v>17.867999999999999</v>
      </c>
      <c r="H134" s="8">
        <f t="shared" si="2"/>
        <v>71.471999999999994</v>
      </c>
      <c r="I134" s="14"/>
      <c r="J134" s="14"/>
      <c r="K134" s="14"/>
      <c r="L134" s="14"/>
      <c r="M134" s="14"/>
      <c r="N134" s="15"/>
      <c r="O134" s="33">
        <f t="shared" si="3"/>
        <v>0</v>
      </c>
      <c r="Q134" s="16"/>
      <c r="S134" s="16"/>
      <c r="T134" s="28"/>
    </row>
    <row r="135" spans="2:20">
      <c r="B135" s="32" t="s">
        <v>468</v>
      </c>
      <c r="C135" s="21" t="s">
        <v>117</v>
      </c>
      <c r="D135" s="18" t="s">
        <v>118</v>
      </c>
      <c r="E135" s="18" t="s">
        <v>295</v>
      </c>
      <c r="F135" s="18">
        <v>40</v>
      </c>
      <c r="G135" s="29">
        <v>4.3079999999999998</v>
      </c>
      <c r="H135" s="8">
        <f t="shared" si="2"/>
        <v>172.32</v>
      </c>
      <c r="I135" s="14"/>
      <c r="J135" s="14"/>
      <c r="K135" s="14"/>
      <c r="L135" s="14"/>
      <c r="M135" s="14"/>
      <c r="N135" s="15"/>
      <c r="O135" s="33">
        <f t="shared" si="3"/>
        <v>0</v>
      </c>
      <c r="Q135" s="16"/>
      <c r="S135" s="16"/>
      <c r="T135" s="28"/>
    </row>
    <row r="136" spans="2:20">
      <c r="B136" s="32" t="s">
        <v>469</v>
      </c>
      <c r="C136" s="21" t="s">
        <v>167</v>
      </c>
      <c r="D136" s="18">
        <v>98418078</v>
      </c>
      <c r="E136" s="18" t="s">
        <v>295</v>
      </c>
      <c r="F136" s="18">
        <v>8</v>
      </c>
      <c r="G136" s="29">
        <v>17.268000000000001</v>
      </c>
      <c r="H136" s="8">
        <f t="shared" si="2"/>
        <v>138.14400000000001</v>
      </c>
      <c r="I136" s="14"/>
      <c r="J136" s="14"/>
      <c r="K136" s="14"/>
      <c r="L136" s="14"/>
      <c r="M136" s="14"/>
      <c r="N136" s="15"/>
      <c r="O136" s="33">
        <f t="shared" si="3"/>
        <v>0</v>
      </c>
      <c r="Q136" s="16"/>
      <c r="S136" s="16"/>
      <c r="T136" s="28"/>
    </row>
    <row r="137" spans="2:20">
      <c r="B137" s="32" t="s">
        <v>470</v>
      </c>
      <c r="C137" s="21" t="s">
        <v>112</v>
      </c>
      <c r="D137" s="18" t="s">
        <v>113</v>
      </c>
      <c r="E137" s="18" t="s">
        <v>295</v>
      </c>
      <c r="F137" s="18">
        <v>2</v>
      </c>
      <c r="G137" s="29">
        <v>10.068</v>
      </c>
      <c r="H137" s="8">
        <f t="shared" si="2"/>
        <v>20.135999999999999</v>
      </c>
      <c r="I137" s="14"/>
      <c r="J137" s="14"/>
      <c r="K137" s="14"/>
      <c r="L137" s="14"/>
      <c r="M137" s="14"/>
      <c r="N137" s="15"/>
      <c r="O137" s="33">
        <f t="shared" si="3"/>
        <v>0</v>
      </c>
      <c r="Q137" s="16"/>
      <c r="S137" s="16"/>
      <c r="T137" s="28"/>
    </row>
    <row r="138" spans="2:20">
      <c r="B138" s="32" t="s">
        <v>471</v>
      </c>
      <c r="C138" s="21" t="s">
        <v>168</v>
      </c>
      <c r="D138" s="18">
        <v>98418080</v>
      </c>
      <c r="E138" s="18" t="s">
        <v>295</v>
      </c>
      <c r="F138" s="18">
        <v>8</v>
      </c>
      <c r="G138" s="29">
        <v>9.2039999999999988</v>
      </c>
      <c r="H138" s="8">
        <f t="shared" si="2"/>
        <v>73.631999999999991</v>
      </c>
      <c r="I138" s="14"/>
      <c r="J138" s="14"/>
      <c r="K138" s="14"/>
      <c r="L138" s="14"/>
      <c r="M138" s="14"/>
      <c r="N138" s="15"/>
      <c r="O138" s="33">
        <f t="shared" si="3"/>
        <v>0</v>
      </c>
      <c r="Q138" s="16"/>
      <c r="S138" s="16"/>
      <c r="T138" s="28"/>
    </row>
    <row r="139" spans="2:20">
      <c r="B139" s="32" t="s">
        <v>472</v>
      </c>
      <c r="C139" s="21" t="s">
        <v>79</v>
      </c>
      <c r="D139" s="18">
        <v>4861793</v>
      </c>
      <c r="E139" s="18" t="s">
        <v>295</v>
      </c>
      <c r="F139" s="18">
        <v>4</v>
      </c>
      <c r="G139" s="29">
        <v>51.756</v>
      </c>
      <c r="H139" s="8">
        <f t="shared" si="2"/>
        <v>207.024</v>
      </c>
      <c r="I139" s="14"/>
      <c r="J139" s="14"/>
      <c r="K139" s="14"/>
      <c r="L139" s="14"/>
      <c r="M139" s="14"/>
      <c r="N139" s="15"/>
      <c r="O139" s="33">
        <f t="shared" si="3"/>
        <v>0</v>
      </c>
      <c r="Q139" s="16"/>
      <c r="S139" s="16"/>
      <c r="T139" s="28"/>
    </row>
    <row r="140" spans="2:20">
      <c r="B140" s="32" t="s">
        <v>473</v>
      </c>
      <c r="C140" s="21" t="s">
        <v>80</v>
      </c>
      <c r="D140" s="18">
        <v>4861794</v>
      </c>
      <c r="E140" s="18" t="s">
        <v>295</v>
      </c>
      <c r="F140" s="18">
        <v>4</v>
      </c>
      <c r="G140" s="29">
        <v>71.16</v>
      </c>
      <c r="H140" s="8">
        <f t="shared" ref="H140:H203" si="4">G140*F140</f>
        <v>284.64</v>
      </c>
      <c r="I140" s="14"/>
      <c r="J140" s="14"/>
      <c r="K140" s="14"/>
      <c r="L140" s="14"/>
      <c r="M140" s="14"/>
      <c r="N140" s="15"/>
      <c r="O140" s="33">
        <f t="shared" ref="O140:O203" si="5">N140*F140</f>
        <v>0</v>
      </c>
      <c r="Q140" s="16"/>
      <c r="S140" s="16"/>
      <c r="T140" s="28"/>
    </row>
    <row r="141" spans="2:20">
      <c r="B141" s="32" t="s">
        <v>474</v>
      </c>
      <c r="C141" s="21" t="s">
        <v>34</v>
      </c>
      <c r="D141" s="18" t="s">
        <v>475</v>
      </c>
      <c r="E141" s="18" t="s">
        <v>295</v>
      </c>
      <c r="F141" s="18">
        <v>8</v>
      </c>
      <c r="G141" s="29">
        <v>1.488</v>
      </c>
      <c r="H141" s="8">
        <f t="shared" si="4"/>
        <v>11.904</v>
      </c>
      <c r="I141" s="14"/>
      <c r="J141" s="14"/>
      <c r="K141" s="14"/>
      <c r="L141" s="14"/>
      <c r="M141" s="14"/>
      <c r="N141" s="15"/>
      <c r="O141" s="33">
        <f t="shared" si="5"/>
        <v>0</v>
      </c>
      <c r="Q141" s="16"/>
      <c r="S141" s="16"/>
      <c r="T141" s="28"/>
    </row>
    <row r="142" spans="2:20">
      <c r="B142" s="32" t="s">
        <v>476</v>
      </c>
      <c r="C142" s="21" t="s">
        <v>247</v>
      </c>
      <c r="D142" s="18">
        <v>1907694</v>
      </c>
      <c r="E142" s="18" t="s">
        <v>295</v>
      </c>
      <c r="F142" s="18">
        <v>8</v>
      </c>
      <c r="G142" s="29">
        <v>8.0039999999999996</v>
      </c>
      <c r="H142" s="8">
        <f t="shared" si="4"/>
        <v>64.031999999999996</v>
      </c>
      <c r="I142" s="14"/>
      <c r="J142" s="14"/>
      <c r="K142" s="14"/>
      <c r="L142" s="14"/>
      <c r="M142" s="14"/>
      <c r="N142" s="15"/>
      <c r="O142" s="33">
        <f t="shared" si="5"/>
        <v>0</v>
      </c>
      <c r="Q142" s="16"/>
      <c r="S142" s="16"/>
      <c r="T142" s="28"/>
    </row>
    <row r="143" spans="2:20">
      <c r="B143" s="32" t="s">
        <v>477</v>
      </c>
      <c r="C143" s="21" t="s">
        <v>189</v>
      </c>
      <c r="D143" s="18">
        <v>42537392</v>
      </c>
      <c r="E143" s="18" t="s">
        <v>295</v>
      </c>
      <c r="F143" s="18">
        <v>8</v>
      </c>
      <c r="G143" s="29">
        <v>40.247999999999998</v>
      </c>
      <c r="H143" s="8">
        <f t="shared" si="4"/>
        <v>321.98399999999998</v>
      </c>
      <c r="I143" s="14"/>
      <c r="J143" s="14"/>
      <c r="K143" s="14"/>
      <c r="L143" s="14"/>
      <c r="M143" s="14"/>
      <c r="N143" s="15"/>
      <c r="O143" s="33">
        <f t="shared" si="5"/>
        <v>0</v>
      </c>
      <c r="Q143" s="16"/>
      <c r="S143" s="16"/>
      <c r="T143" s="28"/>
    </row>
    <row r="144" spans="2:20">
      <c r="B144" s="32" t="s">
        <v>478</v>
      </c>
      <c r="C144" s="21" t="s">
        <v>186</v>
      </c>
      <c r="D144" s="18">
        <v>2992384</v>
      </c>
      <c r="E144" s="18" t="s">
        <v>295</v>
      </c>
      <c r="F144" s="18">
        <v>8</v>
      </c>
      <c r="G144" s="29">
        <v>39.984000000000002</v>
      </c>
      <c r="H144" s="8">
        <f t="shared" si="4"/>
        <v>319.87200000000001</v>
      </c>
      <c r="I144" s="14"/>
      <c r="J144" s="14"/>
      <c r="K144" s="14"/>
      <c r="L144" s="14"/>
      <c r="M144" s="14"/>
      <c r="N144" s="15"/>
      <c r="O144" s="33">
        <f t="shared" si="5"/>
        <v>0</v>
      </c>
      <c r="Q144" s="16"/>
      <c r="S144" s="16"/>
      <c r="T144" s="28"/>
    </row>
    <row r="145" spans="2:20">
      <c r="B145" s="32" t="s">
        <v>479</v>
      </c>
      <c r="C145" s="21" t="s">
        <v>255</v>
      </c>
      <c r="D145" s="18">
        <v>1903669</v>
      </c>
      <c r="E145" s="18" t="s">
        <v>295</v>
      </c>
      <c r="F145" s="18">
        <v>2</v>
      </c>
      <c r="G145" s="29">
        <v>12.839999999999998</v>
      </c>
      <c r="H145" s="8">
        <f t="shared" si="4"/>
        <v>25.679999999999996</v>
      </c>
      <c r="I145" s="14"/>
      <c r="J145" s="14"/>
      <c r="K145" s="14"/>
      <c r="L145" s="14"/>
      <c r="M145" s="14"/>
      <c r="N145" s="15"/>
      <c r="O145" s="33">
        <f t="shared" si="5"/>
        <v>0</v>
      </c>
      <c r="Q145" s="16"/>
      <c r="S145" s="16"/>
      <c r="T145" s="28"/>
    </row>
    <row r="146" spans="2:20">
      <c r="B146" s="32">
        <v>2446</v>
      </c>
      <c r="C146" s="20" t="s">
        <v>312</v>
      </c>
      <c r="D146" s="18">
        <v>2996154</v>
      </c>
      <c r="E146" s="18" t="s">
        <v>295</v>
      </c>
      <c r="F146" s="18">
        <v>20</v>
      </c>
      <c r="G146" s="29">
        <v>8.1959999999999997</v>
      </c>
      <c r="H146" s="8">
        <f t="shared" si="4"/>
        <v>163.92</v>
      </c>
      <c r="I146" s="14"/>
      <c r="J146" s="14"/>
      <c r="K146" s="14"/>
      <c r="L146" s="14"/>
      <c r="M146" s="14"/>
      <c r="N146" s="15"/>
      <c r="O146" s="33">
        <f t="shared" si="5"/>
        <v>0</v>
      </c>
      <c r="Q146" s="16"/>
      <c r="S146" s="16"/>
      <c r="T146" s="28"/>
    </row>
    <row r="147" spans="2:20">
      <c r="B147" s="32" t="s">
        <v>480</v>
      </c>
      <c r="C147" s="21" t="s">
        <v>188</v>
      </c>
      <c r="D147" s="18">
        <v>5001019687</v>
      </c>
      <c r="E147" s="18" t="s">
        <v>295</v>
      </c>
      <c r="F147" s="18">
        <v>8</v>
      </c>
      <c r="G147" s="29">
        <v>6.5519999999999996</v>
      </c>
      <c r="H147" s="8">
        <f t="shared" si="4"/>
        <v>52.415999999999997</v>
      </c>
      <c r="I147" s="14"/>
      <c r="J147" s="14"/>
      <c r="K147" s="14"/>
      <c r="L147" s="14"/>
      <c r="M147" s="14"/>
      <c r="N147" s="15"/>
      <c r="O147" s="33">
        <f t="shared" si="5"/>
        <v>0</v>
      </c>
      <c r="Q147" s="16"/>
      <c r="S147" s="16"/>
      <c r="T147" s="28"/>
    </row>
    <row r="148" spans="2:20">
      <c r="B148" s="32" t="s">
        <v>481</v>
      </c>
      <c r="C148" s="21" t="s">
        <v>178</v>
      </c>
      <c r="D148" s="18">
        <v>2991585</v>
      </c>
      <c r="E148" s="18" t="s">
        <v>295</v>
      </c>
      <c r="F148" s="18">
        <v>20</v>
      </c>
      <c r="G148" s="29">
        <v>7.7159999999999993</v>
      </c>
      <c r="H148" s="8">
        <f t="shared" si="4"/>
        <v>154.32</v>
      </c>
      <c r="I148" s="14"/>
      <c r="J148" s="14"/>
      <c r="K148" s="14"/>
      <c r="L148" s="14"/>
      <c r="M148" s="14"/>
      <c r="N148" s="15"/>
      <c r="O148" s="33">
        <f t="shared" si="5"/>
        <v>0</v>
      </c>
      <c r="Q148" s="16"/>
      <c r="S148" s="16"/>
      <c r="T148" s="28"/>
    </row>
    <row r="149" spans="2:20">
      <c r="B149" s="32" t="s">
        <v>482</v>
      </c>
      <c r="C149" s="21" t="s">
        <v>179</v>
      </c>
      <c r="D149" s="18">
        <v>1908547</v>
      </c>
      <c r="E149" s="18" t="s">
        <v>295</v>
      </c>
      <c r="F149" s="18">
        <v>20</v>
      </c>
      <c r="G149" s="29">
        <v>5.46</v>
      </c>
      <c r="H149" s="8">
        <f t="shared" si="4"/>
        <v>109.2</v>
      </c>
      <c r="I149" s="14"/>
      <c r="J149" s="14"/>
      <c r="K149" s="14"/>
      <c r="L149" s="14"/>
      <c r="M149" s="14"/>
      <c r="N149" s="15"/>
      <c r="O149" s="33">
        <f t="shared" si="5"/>
        <v>0</v>
      </c>
      <c r="Q149" s="16"/>
      <c r="S149" s="16"/>
      <c r="T149" s="28"/>
    </row>
    <row r="150" spans="2:20">
      <c r="B150" s="32" t="s">
        <v>483</v>
      </c>
      <c r="C150" s="21" t="s">
        <v>256</v>
      </c>
      <c r="D150" s="18">
        <v>2992300</v>
      </c>
      <c r="E150" s="18" t="s">
        <v>295</v>
      </c>
      <c r="F150" s="18">
        <v>2</v>
      </c>
      <c r="G150" s="29">
        <v>7.476</v>
      </c>
      <c r="H150" s="8">
        <f t="shared" si="4"/>
        <v>14.952</v>
      </c>
      <c r="I150" s="14"/>
      <c r="J150" s="14"/>
      <c r="K150" s="14"/>
      <c r="L150" s="14"/>
      <c r="M150" s="14"/>
      <c r="N150" s="15"/>
      <c r="O150" s="33">
        <f t="shared" si="5"/>
        <v>0</v>
      </c>
      <c r="Q150" s="16"/>
      <c r="S150" s="16"/>
      <c r="T150" s="28"/>
    </row>
    <row r="151" spans="2:20">
      <c r="B151" s="32" t="s">
        <v>484</v>
      </c>
      <c r="C151" s="21" t="s">
        <v>128</v>
      </c>
      <c r="D151" s="18">
        <v>1907640</v>
      </c>
      <c r="E151" s="18" t="s">
        <v>295</v>
      </c>
      <c r="F151" s="18">
        <v>12</v>
      </c>
      <c r="G151" s="29">
        <v>3.6599999999999997</v>
      </c>
      <c r="H151" s="8">
        <f t="shared" si="4"/>
        <v>43.919999999999995</v>
      </c>
      <c r="I151" s="14"/>
      <c r="J151" s="14"/>
      <c r="K151" s="14"/>
      <c r="L151" s="14"/>
      <c r="M151" s="14"/>
      <c r="N151" s="15"/>
      <c r="O151" s="33">
        <f t="shared" si="5"/>
        <v>0</v>
      </c>
      <c r="Q151" s="16"/>
      <c r="S151" s="16"/>
      <c r="T151" s="28"/>
    </row>
    <row r="152" spans="2:20">
      <c r="B152" s="32" t="s">
        <v>485</v>
      </c>
      <c r="C152" s="21" t="s">
        <v>103</v>
      </c>
      <c r="D152" s="18">
        <v>1902137</v>
      </c>
      <c r="E152" s="18" t="s">
        <v>295</v>
      </c>
      <c r="F152" s="18">
        <v>22</v>
      </c>
      <c r="G152" s="29">
        <v>2.16</v>
      </c>
      <c r="H152" s="8">
        <f t="shared" si="4"/>
        <v>47.52</v>
      </c>
      <c r="I152" s="14"/>
      <c r="J152" s="14"/>
      <c r="K152" s="14"/>
      <c r="L152" s="14"/>
      <c r="M152" s="14"/>
      <c r="N152" s="15"/>
      <c r="O152" s="33">
        <f t="shared" si="5"/>
        <v>0</v>
      </c>
      <c r="Q152" s="16"/>
      <c r="S152" s="16"/>
      <c r="T152" s="28"/>
    </row>
    <row r="153" spans="2:20">
      <c r="B153" s="32" t="s">
        <v>486</v>
      </c>
      <c r="C153" s="21" t="s">
        <v>57</v>
      </c>
      <c r="D153" s="18">
        <v>1901605</v>
      </c>
      <c r="E153" s="18" t="s">
        <v>295</v>
      </c>
      <c r="F153" s="18">
        <v>18</v>
      </c>
      <c r="G153" s="29">
        <v>3.5999999999999996</v>
      </c>
      <c r="H153" s="8">
        <f t="shared" si="4"/>
        <v>64.8</v>
      </c>
      <c r="I153" s="14"/>
      <c r="J153" s="14"/>
      <c r="K153" s="14"/>
      <c r="L153" s="14"/>
      <c r="M153" s="14"/>
      <c r="N153" s="15"/>
      <c r="O153" s="33">
        <f t="shared" si="5"/>
        <v>0</v>
      </c>
      <c r="Q153" s="16"/>
      <c r="S153" s="16"/>
      <c r="T153" s="28"/>
    </row>
    <row r="154" spans="2:20">
      <c r="B154" s="32">
        <v>2414</v>
      </c>
      <c r="C154" s="20" t="s">
        <v>313</v>
      </c>
      <c r="D154" s="18">
        <v>1902134</v>
      </c>
      <c r="E154" s="18" t="s">
        <v>295</v>
      </c>
      <c r="F154" s="18">
        <v>12</v>
      </c>
      <c r="G154" s="29">
        <v>4.1399999999999997</v>
      </c>
      <c r="H154" s="8">
        <f t="shared" si="4"/>
        <v>49.679999999999993</v>
      </c>
      <c r="I154" s="14"/>
      <c r="J154" s="14"/>
      <c r="K154" s="14"/>
      <c r="L154" s="14"/>
      <c r="M154" s="14"/>
      <c r="N154" s="15"/>
      <c r="O154" s="33">
        <f t="shared" si="5"/>
        <v>0</v>
      </c>
      <c r="Q154" s="16"/>
      <c r="S154" s="16"/>
      <c r="T154" s="28"/>
    </row>
    <row r="155" spans="2:20">
      <c r="B155" s="32" t="s">
        <v>487</v>
      </c>
      <c r="C155" s="21" t="s">
        <v>187</v>
      </c>
      <c r="D155" s="18">
        <v>500055336</v>
      </c>
      <c r="E155" s="18" t="s">
        <v>295</v>
      </c>
      <c r="F155" s="18">
        <v>8</v>
      </c>
      <c r="G155" s="29">
        <v>6.6719999999999997</v>
      </c>
      <c r="H155" s="8">
        <f t="shared" si="4"/>
        <v>53.375999999999998</v>
      </c>
      <c r="I155" s="14"/>
      <c r="J155" s="14"/>
      <c r="K155" s="14"/>
      <c r="L155" s="14"/>
      <c r="M155" s="14"/>
      <c r="N155" s="15"/>
      <c r="O155" s="33">
        <f t="shared" si="5"/>
        <v>0</v>
      </c>
      <c r="Q155" s="16"/>
      <c r="S155" s="16"/>
      <c r="T155" s="28"/>
    </row>
    <row r="156" spans="2:20">
      <c r="B156" s="32" t="s">
        <v>488</v>
      </c>
      <c r="C156" s="21" t="s">
        <v>184</v>
      </c>
      <c r="D156" s="18">
        <v>2992544</v>
      </c>
      <c r="E156" s="18" t="s">
        <v>295</v>
      </c>
      <c r="F156" s="18">
        <v>16</v>
      </c>
      <c r="G156" s="29">
        <v>11.496</v>
      </c>
      <c r="H156" s="8">
        <f t="shared" si="4"/>
        <v>183.93600000000001</v>
      </c>
      <c r="I156" s="14"/>
      <c r="J156" s="14"/>
      <c r="K156" s="14"/>
      <c r="L156" s="14"/>
      <c r="M156" s="14"/>
      <c r="N156" s="15"/>
      <c r="O156" s="33">
        <f t="shared" si="5"/>
        <v>0</v>
      </c>
      <c r="Q156" s="16"/>
      <c r="S156" s="16"/>
      <c r="T156" s="28"/>
    </row>
    <row r="157" spans="2:20">
      <c r="B157" s="32" t="s">
        <v>489</v>
      </c>
      <c r="C157" s="21" t="s">
        <v>58</v>
      </c>
      <c r="D157" s="18">
        <v>1907570</v>
      </c>
      <c r="E157" s="18" t="s">
        <v>295</v>
      </c>
      <c r="F157" s="18">
        <v>20</v>
      </c>
      <c r="G157" s="29">
        <v>4.4160000000000004</v>
      </c>
      <c r="H157" s="8">
        <f t="shared" si="4"/>
        <v>88.320000000000007</v>
      </c>
      <c r="I157" s="14"/>
      <c r="J157" s="14"/>
      <c r="K157" s="14"/>
      <c r="L157" s="14"/>
      <c r="M157" s="14"/>
      <c r="N157" s="15"/>
      <c r="O157" s="33">
        <f t="shared" si="5"/>
        <v>0</v>
      </c>
      <c r="Q157" s="16"/>
      <c r="S157" s="16"/>
      <c r="T157" s="28"/>
    </row>
    <row r="158" spans="2:20">
      <c r="B158" s="32" t="s">
        <v>490</v>
      </c>
      <c r="C158" s="21" t="s">
        <v>257</v>
      </c>
      <c r="D158" s="18">
        <v>2995561</v>
      </c>
      <c r="E158" s="18" t="s">
        <v>295</v>
      </c>
      <c r="F158" s="18">
        <v>2</v>
      </c>
      <c r="G158" s="29">
        <v>7.68</v>
      </c>
      <c r="H158" s="8">
        <f t="shared" si="4"/>
        <v>15.36</v>
      </c>
      <c r="I158" s="14"/>
      <c r="J158" s="14"/>
      <c r="K158" s="14"/>
      <c r="L158" s="14"/>
      <c r="M158" s="14"/>
      <c r="N158" s="15"/>
      <c r="O158" s="33">
        <f t="shared" si="5"/>
        <v>0</v>
      </c>
      <c r="Q158" s="16"/>
      <c r="S158" s="16"/>
      <c r="T158" s="28"/>
    </row>
    <row r="159" spans="2:20">
      <c r="B159" s="32">
        <v>3433</v>
      </c>
      <c r="C159" s="20" t="s">
        <v>314</v>
      </c>
      <c r="D159" s="18">
        <v>5001021176</v>
      </c>
      <c r="E159" s="18" t="s">
        <v>295</v>
      </c>
      <c r="F159" s="18">
        <v>8</v>
      </c>
      <c r="G159" s="29">
        <v>22.679999999999996</v>
      </c>
      <c r="H159" s="8">
        <f t="shared" si="4"/>
        <v>181.43999999999997</v>
      </c>
      <c r="I159" s="14"/>
      <c r="J159" s="14"/>
      <c r="K159" s="14"/>
      <c r="L159" s="14"/>
      <c r="M159" s="14"/>
      <c r="N159" s="15"/>
      <c r="O159" s="33">
        <f t="shared" si="5"/>
        <v>0</v>
      </c>
      <c r="Q159" s="16"/>
      <c r="S159" s="16"/>
      <c r="T159" s="28"/>
    </row>
    <row r="160" spans="2:20">
      <c r="B160" s="32" t="s">
        <v>491</v>
      </c>
      <c r="C160" s="21" t="s">
        <v>55</v>
      </c>
      <c r="D160" s="18">
        <v>2997305</v>
      </c>
      <c r="E160" s="18" t="s">
        <v>295</v>
      </c>
      <c r="F160" s="18">
        <v>22</v>
      </c>
      <c r="G160" s="29">
        <v>7.7039999999999997</v>
      </c>
      <c r="H160" s="8">
        <f t="shared" si="4"/>
        <v>169.488</v>
      </c>
      <c r="I160" s="14"/>
      <c r="J160" s="14"/>
      <c r="K160" s="14"/>
      <c r="L160" s="14"/>
      <c r="M160" s="14"/>
      <c r="N160" s="15"/>
      <c r="O160" s="33">
        <f t="shared" si="5"/>
        <v>0</v>
      </c>
      <c r="Q160" s="16"/>
      <c r="S160" s="16"/>
      <c r="T160" s="28"/>
    </row>
    <row r="161" spans="2:20">
      <c r="B161" s="35">
        <v>2033</v>
      </c>
      <c r="C161" s="20" t="s">
        <v>315</v>
      </c>
      <c r="D161" s="24">
        <v>2992261</v>
      </c>
      <c r="E161" s="25" t="s">
        <v>295</v>
      </c>
      <c r="F161" s="25">
        <v>20</v>
      </c>
      <c r="G161" s="29">
        <v>10.835999999999999</v>
      </c>
      <c r="H161" s="8">
        <f t="shared" si="4"/>
        <v>216.71999999999997</v>
      </c>
      <c r="I161" s="14"/>
      <c r="J161" s="14"/>
      <c r="K161" s="14"/>
      <c r="L161" s="14"/>
      <c r="M161" s="14"/>
      <c r="N161" s="15"/>
      <c r="O161" s="33">
        <f t="shared" si="5"/>
        <v>0</v>
      </c>
      <c r="Q161" s="16"/>
      <c r="S161" s="16"/>
      <c r="T161" s="28"/>
    </row>
    <row r="162" spans="2:20">
      <c r="B162" s="32" t="s">
        <v>492</v>
      </c>
      <c r="C162" s="21" t="s">
        <v>253</v>
      </c>
      <c r="D162" s="18">
        <v>504306674</v>
      </c>
      <c r="E162" s="18" t="s">
        <v>295</v>
      </c>
      <c r="F162" s="18">
        <v>4</v>
      </c>
      <c r="G162" s="29">
        <v>31.631999999999998</v>
      </c>
      <c r="H162" s="8">
        <f t="shared" si="4"/>
        <v>126.52799999999999</v>
      </c>
      <c r="I162" s="14"/>
      <c r="J162" s="14"/>
      <c r="K162" s="14"/>
      <c r="L162" s="14"/>
      <c r="M162" s="14"/>
      <c r="N162" s="15"/>
      <c r="O162" s="33">
        <f t="shared" si="5"/>
        <v>0</v>
      </c>
      <c r="Q162" s="16"/>
      <c r="S162" s="16"/>
      <c r="T162" s="28"/>
    </row>
    <row r="163" spans="2:20">
      <c r="B163" s="32" t="s">
        <v>493</v>
      </c>
      <c r="C163" s="21" t="s">
        <v>240</v>
      </c>
      <c r="D163" s="18">
        <v>1908536</v>
      </c>
      <c r="E163" s="18" t="s">
        <v>295</v>
      </c>
      <c r="F163" s="18">
        <v>8</v>
      </c>
      <c r="G163" s="29">
        <v>948.79199999999992</v>
      </c>
      <c r="H163" s="8">
        <f t="shared" si="4"/>
        <v>7590.3359999999993</v>
      </c>
      <c r="I163" s="14"/>
      <c r="J163" s="14"/>
      <c r="K163" s="14"/>
      <c r="L163" s="14"/>
      <c r="M163" s="14"/>
      <c r="N163" s="15"/>
      <c r="O163" s="33">
        <f t="shared" si="5"/>
        <v>0</v>
      </c>
      <c r="Q163" s="16"/>
      <c r="S163" s="16"/>
      <c r="T163" s="28"/>
    </row>
    <row r="164" spans="2:20">
      <c r="B164" s="32">
        <v>10691</v>
      </c>
      <c r="C164" s="21" t="s">
        <v>316</v>
      </c>
      <c r="D164" s="18">
        <v>500335098</v>
      </c>
      <c r="E164" s="18" t="s">
        <v>295</v>
      </c>
      <c r="F164" s="18">
        <v>12</v>
      </c>
      <c r="G164" s="29">
        <v>496.92</v>
      </c>
      <c r="H164" s="8">
        <f t="shared" si="4"/>
        <v>5963.04</v>
      </c>
      <c r="I164" s="14"/>
      <c r="J164" s="14"/>
      <c r="K164" s="14"/>
      <c r="L164" s="14"/>
      <c r="M164" s="14"/>
      <c r="N164" s="15"/>
      <c r="O164" s="33">
        <f t="shared" si="5"/>
        <v>0</v>
      </c>
      <c r="Q164" s="16"/>
      <c r="S164" s="16"/>
      <c r="T164" s="28"/>
    </row>
    <row r="165" spans="2:20">
      <c r="B165" s="32" t="s">
        <v>494</v>
      </c>
      <c r="C165" s="21" t="s">
        <v>158</v>
      </c>
      <c r="D165" s="18" t="s">
        <v>495</v>
      </c>
      <c r="E165" s="18" t="s">
        <v>295</v>
      </c>
      <c r="F165" s="18">
        <v>4</v>
      </c>
      <c r="G165" s="29">
        <v>20.939999999999998</v>
      </c>
      <c r="H165" s="8">
        <f t="shared" si="4"/>
        <v>83.759999999999991</v>
      </c>
      <c r="I165" s="14"/>
      <c r="J165" s="14"/>
      <c r="K165" s="14"/>
      <c r="L165" s="14"/>
      <c r="M165" s="14"/>
      <c r="N165" s="15"/>
      <c r="O165" s="33">
        <f t="shared" si="5"/>
        <v>0</v>
      </c>
      <c r="Q165" s="16"/>
      <c r="S165" s="16"/>
      <c r="T165" s="28"/>
    </row>
    <row r="166" spans="2:20">
      <c r="B166" s="32" t="s">
        <v>496</v>
      </c>
      <c r="C166" s="21" t="s">
        <v>158</v>
      </c>
      <c r="D166" s="18" t="s">
        <v>497</v>
      </c>
      <c r="E166" s="18" t="s">
        <v>295</v>
      </c>
      <c r="F166" s="18">
        <v>2</v>
      </c>
      <c r="G166" s="29">
        <v>108.012</v>
      </c>
      <c r="H166" s="8">
        <f t="shared" si="4"/>
        <v>216.024</v>
      </c>
      <c r="I166" s="14"/>
      <c r="J166" s="14"/>
      <c r="K166" s="14"/>
      <c r="L166" s="14"/>
      <c r="M166" s="14"/>
      <c r="N166" s="15"/>
      <c r="O166" s="33">
        <f t="shared" si="5"/>
        <v>0</v>
      </c>
      <c r="Q166" s="16"/>
      <c r="S166" s="16"/>
      <c r="T166" s="28"/>
    </row>
    <row r="167" spans="2:20">
      <c r="B167" s="32">
        <v>2425</v>
      </c>
      <c r="C167" s="20" t="s">
        <v>317</v>
      </c>
      <c r="D167" s="26">
        <v>4751117</v>
      </c>
      <c r="E167" s="18" t="s">
        <v>295</v>
      </c>
      <c r="F167" s="18">
        <v>12</v>
      </c>
      <c r="G167" s="29">
        <v>427.17599999999999</v>
      </c>
      <c r="H167" s="8">
        <f t="shared" si="4"/>
        <v>5126.1120000000001</v>
      </c>
      <c r="I167" s="14"/>
      <c r="J167" s="14"/>
      <c r="K167" s="14"/>
      <c r="L167" s="14"/>
      <c r="M167" s="14"/>
      <c r="N167" s="15"/>
      <c r="O167" s="33">
        <f t="shared" si="5"/>
        <v>0</v>
      </c>
      <c r="Q167" s="16"/>
      <c r="S167" s="16"/>
      <c r="T167" s="28"/>
    </row>
    <row r="168" spans="2:20">
      <c r="B168" s="32" t="s">
        <v>498</v>
      </c>
      <c r="C168" s="21" t="s">
        <v>65</v>
      </c>
      <c r="D168" s="18">
        <v>4700847</v>
      </c>
      <c r="E168" s="18" t="s">
        <v>295</v>
      </c>
      <c r="F168" s="18">
        <v>20</v>
      </c>
      <c r="G168" s="29">
        <v>1.752</v>
      </c>
      <c r="H168" s="8">
        <f t="shared" si="4"/>
        <v>35.04</v>
      </c>
      <c r="I168" s="14"/>
      <c r="J168" s="14"/>
      <c r="K168" s="14"/>
      <c r="L168" s="14"/>
      <c r="M168" s="14"/>
      <c r="N168" s="15"/>
      <c r="O168" s="33">
        <f t="shared" si="5"/>
        <v>0</v>
      </c>
      <c r="Q168" s="16"/>
      <c r="S168" s="16"/>
      <c r="T168" s="28"/>
    </row>
    <row r="169" spans="2:20">
      <c r="B169" s="32" t="s">
        <v>499</v>
      </c>
      <c r="C169" s="21" t="s">
        <v>245</v>
      </c>
      <c r="D169" s="18">
        <v>61319045</v>
      </c>
      <c r="E169" s="18" t="s">
        <v>295</v>
      </c>
      <c r="F169" s="18">
        <v>12</v>
      </c>
      <c r="G169" s="29">
        <v>0.63600000000000001</v>
      </c>
      <c r="H169" s="8">
        <f t="shared" si="4"/>
        <v>7.6319999999999997</v>
      </c>
      <c r="I169" s="14"/>
      <c r="J169" s="14"/>
      <c r="K169" s="14"/>
      <c r="L169" s="14"/>
      <c r="M169" s="14"/>
      <c r="N169" s="15"/>
      <c r="O169" s="33">
        <f t="shared" si="5"/>
        <v>0</v>
      </c>
      <c r="Q169" s="16"/>
      <c r="S169" s="16"/>
      <c r="T169" s="28"/>
    </row>
    <row r="170" spans="2:20">
      <c r="B170" s="32" t="s">
        <v>500</v>
      </c>
      <c r="C170" s="21" t="s">
        <v>129</v>
      </c>
      <c r="D170" s="18">
        <v>500308780</v>
      </c>
      <c r="E170" s="18" t="s">
        <v>295</v>
      </c>
      <c r="F170" s="18">
        <v>16</v>
      </c>
      <c r="G170" s="29">
        <v>2.52</v>
      </c>
      <c r="H170" s="8">
        <f t="shared" si="4"/>
        <v>40.32</v>
      </c>
      <c r="I170" s="14"/>
      <c r="J170" s="14"/>
      <c r="K170" s="14"/>
      <c r="L170" s="14"/>
      <c r="M170" s="14"/>
      <c r="N170" s="15"/>
      <c r="O170" s="33">
        <f t="shared" si="5"/>
        <v>0</v>
      </c>
      <c r="Q170" s="16"/>
      <c r="S170" s="16"/>
      <c r="T170" s="28"/>
    </row>
    <row r="171" spans="2:20">
      <c r="B171" s="32" t="s">
        <v>501</v>
      </c>
      <c r="C171" s="21" t="s">
        <v>239</v>
      </c>
      <c r="D171" s="18">
        <v>17291781</v>
      </c>
      <c r="E171" s="18" t="s">
        <v>295</v>
      </c>
      <c r="F171" s="18">
        <v>6</v>
      </c>
      <c r="G171" s="29">
        <v>1.224</v>
      </c>
      <c r="H171" s="8">
        <f t="shared" si="4"/>
        <v>7.3439999999999994</v>
      </c>
      <c r="I171" s="14"/>
      <c r="J171" s="14"/>
      <c r="K171" s="14"/>
      <c r="L171" s="14"/>
      <c r="M171" s="14"/>
      <c r="N171" s="15"/>
      <c r="O171" s="33">
        <f t="shared" si="5"/>
        <v>0</v>
      </c>
      <c r="Q171" s="16"/>
      <c r="S171" s="16"/>
      <c r="T171" s="28"/>
    </row>
    <row r="172" spans="2:20">
      <c r="B172" s="32" t="s">
        <v>502</v>
      </c>
      <c r="C172" s="21" t="s">
        <v>69</v>
      </c>
      <c r="D172" s="18">
        <v>61319097</v>
      </c>
      <c r="E172" s="18" t="s">
        <v>295</v>
      </c>
      <c r="F172" s="18">
        <v>10</v>
      </c>
      <c r="G172" s="29">
        <v>0.36</v>
      </c>
      <c r="H172" s="8">
        <f t="shared" si="4"/>
        <v>3.5999999999999996</v>
      </c>
      <c r="I172" s="14"/>
      <c r="J172" s="14"/>
      <c r="K172" s="14"/>
      <c r="L172" s="14"/>
      <c r="M172" s="14"/>
      <c r="N172" s="15"/>
      <c r="O172" s="33">
        <f t="shared" si="5"/>
        <v>0</v>
      </c>
      <c r="Q172" s="16"/>
      <c r="S172" s="16"/>
      <c r="T172" s="28"/>
    </row>
    <row r="173" spans="2:20">
      <c r="B173" s="32" t="s">
        <v>503</v>
      </c>
      <c r="C173" s="21" t="s">
        <v>28</v>
      </c>
      <c r="D173" s="18" t="s">
        <v>504</v>
      </c>
      <c r="E173" s="18" t="s">
        <v>295</v>
      </c>
      <c r="F173" s="18">
        <v>28</v>
      </c>
      <c r="G173" s="29">
        <v>0.16800000000000001</v>
      </c>
      <c r="H173" s="8">
        <f t="shared" si="4"/>
        <v>4.7040000000000006</v>
      </c>
      <c r="I173" s="14"/>
      <c r="J173" s="14"/>
      <c r="K173" s="14"/>
      <c r="L173" s="14"/>
      <c r="M173" s="14"/>
      <c r="N173" s="15"/>
      <c r="O173" s="33">
        <f t="shared" si="5"/>
        <v>0</v>
      </c>
      <c r="Q173" s="16"/>
      <c r="S173" s="16"/>
      <c r="T173" s="28"/>
    </row>
    <row r="174" spans="2:20">
      <c r="B174" s="32" t="s">
        <v>505</v>
      </c>
      <c r="C174" s="21" t="s">
        <v>236</v>
      </c>
      <c r="D174" s="18">
        <v>42539437</v>
      </c>
      <c r="E174" s="18" t="s">
        <v>295</v>
      </c>
      <c r="F174" s="18">
        <v>8</v>
      </c>
      <c r="G174" s="29">
        <v>6.24</v>
      </c>
      <c r="H174" s="8">
        <f t="shared" si="4"/>
        <v>49.92</v>
      </c>
      <c r="I174" s="14"/>
      <c r="J174" s="14"/>
      <c r="K174" s="14"/>
      <c r="L174" s="14"/>
      <c r="M174" s="14"/>
      <c r="N174" s="15"/>
      <c r="O174" s="33">
        <f t="shared" si="5"/>
        <v>0</v>
      </c>
      <c r="Q174" s="16"/>
      <c r="S174" s="16"/>
      <c r="T174" s="28"/>
    </row>
    <row r="175" spans="2:20">
      <c r="B175" s="32" t="s">
        <v>506</v>
      </c>
      <c r="C175" s="21" t="s">
        <v>224</v>
      </c>
      <c r="D175" s="18">
        <v>42530550</v>
      </c>
      <c r="E175" s="18" t="s">
        <v>295</v>
      </c>
      <c r="F175" s="18">
        <v>4</v>
      </c>
      <c r="G175" s="29">
        <v>6.84</v>
      </c>
      <c r="H175" s="8">
        <f t="shared" si="4"/>
        <v>27.36</v>
      </c>
      <c r="I175" s="14"/>
      <c r="J175" s="14"/>
      <c r="K175" s="14"/>
      <c r="L175" s="14"/>
      <c r="M175" s="14"/>
      <c r="N175" s="15"/>
      <c r="O175" s="33">
        <f t="shared" si="5"/>
        <v>0</v>
      </c>
      <c r="Q175" s="16"/>
      <c r="S175" s="16"/>
      <c r="T175" s="28"/>
    </row>
    <row r="176" spans="2:20">
      <c r="B176" s="32" t="s">
        <v>507</v>
      </c>
      <c r="C176" s="21" t="s">
        <v>160</v>
      </c>
      <c r="D176" s="18" t="s">
        <v>508</v>
      </c>
      <c r="E176" s="18" t="s">
        <v>295</v>
      </c>
      <c r="F176" s="18">
        <v>2</v>
      </c>
      <c r="G176" s="29">
        <v>89.736000000000004</v>
      </c>
      <c r="H176" s="8">
        <f t="shared" si="4"/>
        <v>179.47200000000001</v>
      </c>
      <c r="I176" s="14"/>
      <c r="J176" s="14"/>
      <c r="K176" s="14"/>
      <c r="L176" s="14"/>
      <c r="M176" s="14"/>
      <c r="N176" s="15"/>
      <c r="O176" s="33">
        <f t="shared" si="5"/>
        <v>0</v>
      </c>
      <c r="Q176" s="16"/>
      <c r="S176" s="16"/>
      <c r="T176" s="28"/>
    </row>
    <row r="177" spans="2:20">
      <c r="B177" s="32" t="s">
        <v>509</v>
      </c>
      <c r="C177" s="21" t="s">
        <v>50</v>
      </c>
      <c r="D177" s="18">
        <v>4854433</v>
      </c>
      <c r="E177" s="18" t="s">
        <v>295</v>
      </c>
      <c r="F177" s="18">
        <v>4</v>
      </c>
      <c r="G177" s="29">
        <v>11.496</v>
      </c>
      <c r="H177" s="8">
        <f t="shared" si="4"/>
        <v>45.984000000000002</v>
      </c>
      <c r="I177" s="14"/>
      <c r="J177" s="14"/>
      <c r="K177" s="14"/>
      <c r="L177" s="14"/>
      <c r="M177" s="14"/>
      <c r="N177" s="15"/>
      <c r="O177" s="33">
        <f t="shared" si="5"/>
        <v>0</v>
      </c>
      <c r="Q177" s="16"/>
      <c r="S177" s="16"/>
      <c r="T177" s="28"/>
    </row>
    <row r="178" spans="2:20">
      <c r="B178" s="32" t="s">
        <v>510</v>
      </c>
      <c r="C178" s="21" t="s">
        <v>53</v>
      </c>
      <c r="D178" s="18">
        <v>4813323</v>
      </c>
      <c r="E178" s="18" t="s">
        <v>295</v>
      </c>
      <c r="F178" s="18">
        <v>4</v>
      </c>
      <c r="G178" s="29">
        <v>15.888</v>
      </c>
      <c r="H178" s="8">
        <f t="shared" si="4"/>
        <v>63.552</v>
      </c>
      <c r="I178" s="14"/>
      <c r="J178" s="14"/>
      <c r="K178" s="14"/>
      <c r="L178" s="14"/>
      <c r="M178" s="14"/>
      <c r="N178" s="15"/>
      <c r="O178" s="33">
        <f t="shared" si="5"/>
        <v>0</v>
      </c>
      <c r="Q178" s="16"/>
      <c r="S178" s="16"/>
      <c r="T178" s="28"/>
    </row>
    <row r="179" spans="2:20">
      <c r="B179" s="32" t="s">
        <v>511</v>
      </c>
      <c r="C179" s="21" t="s">
        <v>44</v>
      </c>
      <c r="D179" s="18" t="s">
        <v>512</v>
      </c>
      <c r="E179" s="18" t="s">
        <v>295</v>
      </c>
      <c r="F179" s="18">
        <v>2</v>
      </c>
      <c r="G179" s="29">
        <v>520.41599999999994</v>
      </c>
      <c r="H179" s="8">
        <f t="shared" si="4"/>
        <v>1040.8319999999999</v>
      </c>
      <c r="I179" s="14"/>
      <c r="J179" s="14"/>
      <c r="K179" s="14"/>
      <c r="L179" s="14"/>
      <c r="M179" s="14"/>
      <c r="N179" s="15"/>
      <c r="O179" s="33">
        <f t="shared" si="5"/>
        <v>0</v>
      </c>
      <c r="Q179" s="16"/>
      <c r="S179" s="16"/>
      <c r="T179" s="28"/>
    </row>
    <row r="180" spans="2:20">
      <c r="B180" s="32" t="s">
        <v>513</v>
      </c>
      <c r="C180" s="21" t="s">
        <v>225</v>
      </c>
      <c r="D180" s="18">
        <v>42552882</v>
      </c>
      <c r="E180" s="18" t="s">
        <v>295</v>
      </c>
      <c r="F180" s="18">
        <v>4</v>
      </c>
      <c r="G180" s="29">
        <v>56.58</v>
      </c>
      <c r="H180" s="8">
        <f t="shared" si="4"/>
        <v>226.32</v>
      </c>
      <c r="I180" s="14"/>
      <c r="J180" s="14"/>
      <c r="K180" s="14"/>
      <c r="L180" s="14"/>
      <c r="M180" s="14"/>
      <c r="N180" s="15"/>
      <c r="O180" s="33">
        <f t="shared" si="5"/>
        <v>0</v>
      </c>
      <c r="Q180" s="16"/>
      <c r="S180" s="16"/>
      <c r="T180" s="28"/>
    </row>
    <row r="181" spans="2:20">
      <c r="B181" s="32" t="s">
        <v>514</v>
      </c>
      <c r="C181" s="21" t="s">
        <v>30</v>
      </c>
      <c r="D181" s="18" t="s">
        <v>515</v>
      </c>
      <c r="E181" s="18" t="s">
        <v>295</v>
      </c>
      <c r="F181" s="18">
        <v>8</v>
      </c>
      <c r="G181" s="29">
        <v>32.628</v>
      </c>
      <c r="H181" s="8">
        <f t="shared" si="4"/>
        <v>261.024</v>
      </c>
      <c r="I181" s="14"/>
      <c r="J181" s="14"/>
      <c r="K181" s="14"/>
      <c r="L181" s="14"/>
      <c r="M181" s="14"/>
      <c r="N181" s="15"/>
      <c r="O181" s="33">
        <f t="shared" si="5"/>
        <v>0</v>
      </c>
      <c r="Q181" s="16"/>
      <c r="S181" s="16"/>
      <c r="T181" s="28"/>
    </row>
    <row r="182" spans="2:20">
      <c r="B182" s="32">
        <v>6567</v>
      </c>
      <c r="C182" s="21" t="s">
        <v>273</v>
      </c>
      <c r="D182" s="18">
        <v>2991759</v>
      </c>
      <c r="E182" s="18" t="s">
        <v>295</v>
      </c>
      <c r="F182" s="18">
        <v>4</v>
      </c>
      <c r="G182" s="29">
        <v>244.392</v>
      </c>
      <c r="H182" s="8">
        <f t="shared" si="4"/>
        <v>977.56799999999998</v>
      </c>
      <c r="I182" s="14"/>
      <c r="J182" s="14"/>
      <c r="K182" s="14"/>
      <c r="L182" s="14"/>
      <c r="M182" s="14"/>
      <c r="N182" s="15"/>
      <c r="O182" s="33">
        <f t="shared" si="5"/>
        <v>0</v>
      </c>
      <c r="Q182" s="16"/>
      <c r="S182" s="16"/>
      <c r="T182" s="28"/>
    </row>
    <row r="183" spans="2:20">
      <c r="B183" s="32" t="s">
        <v>516</v>
      </c>
      <c r="C183" s="21" t="s">
        <v>151</v>
      </c>
      <c r="D183" s="18" t="s">
        <v>517</v>
      </c>
      <c r="E183" s="18" t="s">
        <v>295</v>
      </c>
      <c r="F183" s="18">
        <v>2</v>
      </c>
      <c r="G183" s="29">
        <v>30.768000000000001</v>
      </c>
      <c r="H183" s="8">
        <f t="shared" si="4"/>
        <v>61.536000000000001</v>
      </c>
      <c r="I183" s="14"/>
      <c r="J183" s="14"/>
      <c r="K183" s="14"/>
      <c r="L183" s="14"/>
      <c r="M183" s="14"/>
      <c r="N183" s="15"/>
      <c r="O183" s="33">
        <f t="shared" si="5"/>
        <v>0</v>
      </c>
      <c r="Q183" s="16"/>
      <c r="S183" s="16"/>
      <c r="T183" s="28"/>
    </row>
    <row r="184" spans="2:20">
      <c r="B184" s="32" t="s">
        <v>518</v>
      </c>
      <c r="C184" s="21" t="s">
        <v>151</v>
      </c>
      <c r="D184" s="18" t="s">
        <v>519</v>
      </c>
      <c r="E184" s="18" t="s">
        <v>295</v>
      </c>
      <c r="F184" s="18">
        <v>2</v>
      </c>
      <c r="G184" s="29">
        <v>24.947999999999997</v>
      </c>
      <c r="H184" s="8">
        <f t="shared" si="4"/>
        <v>49.895999999999994</v>
      </c>
      <c r="I184" s="14"/>
      <c r="J184" s="14"/>
      <c r="K184" s="14"/>
      <c r="L184" s="14"/>
      <c r="M184" s="14"/>
      <c r="N184" s="15"/>
      <c r="O184" s="33">
        <f t="shared" si="5"/>
        <v>0</v>
      </c>
      <c r="Q184" s="16"/>
      <c r="S184" s="16"/>
      <c r="T184" s="28"/>
    </row>
    <row r="185" spans="2:20">
      <c r="B185" s="32">
        <v>5308</v>
      </c>
      <c r="C185" s="21" t="s">
        <v>318</v>
      </c>
      <c r="D185" s="18">
        <v>93161872</v>
      </c>
      <c r="E185" s="18" t="s">
        <v>295</v>
      </c>
      <c r="F185" s="18">
        <v>8</v>
      </c>
      <c r="G185" s="29">
        <v>165.756</v>
      </c>
      <c r="H185" s="8">
        <f t="shared" si="4"/>
        <v>1326.048</v>
      </c>
      <c r="I185" s="14"/>
      <c r="J185" s="14"/>
      <c r="K185" s="14"/>
      <c r="L185" s="14"/>
      <c r="M185" s="14"/>
      <c r="N185" s="15"/>
      <c r="O185" s="33">
        <f t="shared" si="5"/>
        <v>0</v>
      </c>
      <c r="Q185" s="16"/>
      <c r="S185" s="16"/>
      <c r="T185" s="28"/>
    </row>
    <row r="186" spans="2:20">
      <c r="B186" s="32" t="s">
        <v>520</v>
      </c>
      <c r="C186" s="21" t="s">
        <v>140</v>
      </c>
      <c r="D186" s="18" t="s">
        <v>521</v>
      </c>
      <c r="E186" s="18" t="s">
        <v>295</v>
      </c>
      <c r="F186" s="18">
        <v>4</v>
      </c>
      <c r="G186" s="29">
        <v>161.316</v>
      </c>
      <c r="H186" s="8">
        <f t="shared" si="4"/>
        <v>645.26400000000001</v>
      </c>
      <c r="I186" s="14"/>
      <c r="J186" s="14"/>
      <c r="K186" s="14"/>
      <c r="L186" s="14"/>
      <c r="M186" s="14"/>
      <c r="N186" s="15"/>
      <c r="O186" s="33">
        <f t="shared" si="5"/>
        <v>0</v>
      </c>
      <c r="Q186" s="16"/>
      <c r="S186" s="16"/>
      <c r="T186" s="28"/>
    </row>
    <row r="187" spans="2:20">
      <c r="B187" s="32" t="s">
        <v>522</v>
      </c>
      <c r="C187" s="21" t="s">
        <v>81</v>
      </c>
      <c r="D187" s="18">
        <v>93161310</v>
      </c>
      <c r="E187" s="18" t="s">
        <v>295</v>
      </c>
      <c r="F187" s="18">
        <v>4</v>
      </c>
      <c r="G187" s="29">
        <v>68.22</v>
      </c>
      <c r="H187" s="8">
        <f t="shared" si="4"/>
        <v>272.88</v>
      </c>
      <c r="I187" s="14"/>
      <c r="J187" s="14"/>
      <c r="K187" s="14"/>
      <c r="L187" s="14"/>
      <c r="M187" s="14"/>
      <c r="N187" s="15"/>
      <c r="O187" s="33">
        <f t="shared" si="5"/>
        <v>0</v>
      </c>
      <c r="Q187" s="16"/>
      <c r="S187" s="16"/>
      <c r="T187" s="28"/>
    </row>
    <row r="188" spans="2:20">
      <c r="B188" s="32" t="s">
        <v>523</v>
      </c>
      <c r="C188" s="21" t="s">
        <v>170</v>
      </c>
      <c r="D188" s="18">
        <v>93162031</v>
      </c>
      <c r="E188" s="18" t="s">
        <v>295</v>
      </c>
      <c r="F188" s="18">
        <v>6</v>
      </c>
      <c r="G188" s="29">
        <v>56.783999999999999</v>
      </c>
      <c r="H188" s="8">
        <f t="shared" si="4"/>
        <v>340.70400000000001</v>
      </c>
      <c r="I188" s="14"/>
      <c r="J188" s="14"/>
      <c r="K188" s="14"/>
      <c r="L188" s="14"/>
      <c r="M188" s="14"/>
      <c r="N188" s="15"/>
      <c r="O188" s="33">
        <f t="shared" si="5"/>
        <v>0</v>
      </c>
      <c r="Q188" s="16"/>
      <c r="S188" s="16"/>
      <c r="T188" s="28"/>
    </row>
    <row r="189" spans="2:20">
      <c r="B189" s="32" t="s">
        <v>524</v>
      </c>
      <c r="C189" s="21" t="s">
        <v>51</v>
      </c>
      <c r="D189" s="18">
        <v>42491921</v>
      </c>
      <c r="E189" s="18" t="s">
        <v>295</v>
      </c>
      <c r="F189" s="18">
        <v>12</v>
      </c>
      <c r="G189" s="29">
        <v>33.923999999999999</v>
      </c>
      <c r="H189" s="8">
        <f t="shared" si="4"/>
        <v>407.08799999999997</v>
      </c>
      <c r="I189" s="14"/>
      <c r="J189" s="14"/>
      <c r="K189" s="14"/>
      <c r="L189" s="14"/>
      <c r="M189" s="14"/>
      <c r="N189" s="15"/>
      <c r="O189" s="33">
        <f t="shared" si="5"/>
        <v>0</v>
      </c>
      <c r="Q189" s="16"/>
      <c r="S189" s="16"/>
      <c r="T189" s="28"/>
    </row>
    <row r="190" spans="2:20">
      <c r="B190" s="32">
        <v>3681</v>
      </c>
      <c r="C190" s="20" t="s">
        <v>319</v>
      </c>
      <c r="D190" s="18">
        <v>42542660</v>
      </c>
      <c r="E190" s="18" t="s">
        <v>295</v>
      </c>
      <c r="F190" s="18">
        <v>20</v>
      </c>
      <c r="G190" s="29">
        <v>23.291999999999998</v>
      </c>
      <c r="H190" s="8">
        <f t="shared" si="4"/>
        <v>465.84</v>
      </c>
      <c r="I190" s="14"/>
      <c r="J190" s="14"/>
      <c r="K190" s="14"/>
      <c r="L190" s="14"/>
      <c r="M190" s="14"/>
      <c r="N190" s="15"/>
      <c r="O190" s="33">
        <f t="shared" si="5"/>
        <v>0</v>
      </c>
      <c r="Q190" s="16"/>
      <c r="S190" s="16"/>
      <c r="T190" s="28"/>
    </row>
    <row r="191" spans="2:20">
      <c r="B191" s="32" t="s">
        <v>525</v>
      </c>
      <c r="C191" s="21" t="s">
        <v>259</v>
      </c>
      <c r="D191" s="18">
        <v>5010393047</v>
      </c>
      <c r="E191" s="18" t="s">
        <v>295</v>
      </c>
      <c r="F191" s="18">
        <v>60</v>
      </c>
      <c r="G191" s="29">
        <v>14.375999999999999</v>
      </c>
      <c r="H191" s="8">
        <f t="shared" si="4"/>
        <v>862.56</v>
      </c>
      <c r="I191" s="14"/>
      <c r="J191" s="14"/>
      <c r="K191" s="14"/>
      <c r="L191" s="14"/>
      <c r="M191" s="14"/>
      <c r="N191" s="15"/>
      <c r="O191" s="33">
        <f t="shared" si="5"/>
        <v>0</v>
      </c>
      <c r="Q191" s="16"/>
      <c r="S191" s="16"/>
      <c r="T191" s="28"/>
    </row>
    <row r="192" spans="2:20">
      <c r="B192" s="32">
        <v>5525</v>
      </c>
      <c r="C192" s="20" t="s">
        <v>320</v>
      </c>
      <c r="D192" s="18">
        <v>93161220</v>
      </c>
      <c r="E192" s="18" t="s">
        <v>295</v>
      </c>
      <c r="F192" s="18">
        <v>4</v>
      </c>
      <c r="G192" s="29">
        <v>17.099999999999998</v>
      </c>
      <c r="H192" s="8">
        <f t="shared" si="4"/>
        <v>68.399999999999991</v>
      </c>
      <c r="I192" s="14"/>
      <c r="J192" s="14"/>
      <c r="K192" s="14"/>
      <c r="L192" s="14"/>
      <c r="M192" s="14"/>
      <c r="N192" s="15"/>
      <c r="O192" s="33">
        <f t="shared" si="5"/>
        <v>0</v>
      </c>
      <c r="Q192" s="16"/>
      <c r="S192" s="16"/>
      <c r="T192" s="28"/>
    </row>
    <row r="193" spans="2:20">
      <c r="B193" s="32" t="s">
        <v>526</v>
      </c>
      <c r="C193" s="21" t="s">
        <v>262</v>
      </c>
      <c r="D193" s="18">
        <v>42554427</v>
      </c>
      <c r="E193" s="18" t="s">
        <v>295</v>
      </c>
      <c r="F193" s="18">
        <v>2</v>
      </c>
      <c r="G193" s="29">
        <v>1211.184</v>
      </c>
      <c r="H193" s="8">
        <f t="shared" si="4"/>
        <v>2422.3679999999999</v>
      </c>
      <c r="I193" s="14"/>
      <c r="J193" s="14"/>
      <c r="K193" s="14"/>
      <c r="L193" s="14"/>
      <c r="M193" s="14"/>
      <c r="N193" s="15"/>
      <c r="O193" s="33">
        <f t="shared" si="5"/>
        <v>0</v>
      </c>
      <c r="Q193" s="16"/>
      <c r="S193" s="16"/>
      <c r="T193" s="28"/>
    </row>
    <row r="194" spans="2:20">
      <c r="B194" s="32">
        <v>7184</v>
      </c>
      <c r="C194" s="21" t="s">
        <v>321</v>
      </c>
      <c r="D194" s="18">
        <v>1907850</v>
      </c>
      <c r="E194" s="18" t="s">
        <v>295</v>
      </c>
      <c r="F194" s="18">
        <v>8</v>
      </c>
      <c r="G194" s="29">
        <v>262.02</v>
      </c>
      <c r="H194" s="8">
        <f t="shared" si="4"/>
        <v>2096.16</v>
      </c>
      <c r="I194" s="14"/>
      <c r="J194" s="14"/>
      <c r="K194" s="14"/>
      <c r="L194" s="14"/>
      <c r="M194" s="14"/>
      <c r="N194" s="15"/>
      <c r="O194" s="33">
        <f t="shared" si="5"/>
        <v>0</v>
      </c>
      <c r="Q194" s="16"/>
      <c r="S194" s="16"/>
      <c r="T194" s="28"/>
    </row>
    <row r="195" spans="2:20">
      <c r="B195" s="32">
        <v>2535</v>
      </c>
      <c r="C195" s="21" t="s">
        <v>322</v>
      </c>
      <c r="D195" s="18">
        <v>503127262</v>
      </c>
      <c r="E195" s="18" t="s">
        <v>295</v>
      </c>
      <c r="F195" s="18">
        <v>60</v>
      </c>
      <c r="G195" s="29">
        <v>0.38400000000000001</v>
      </c>
      <c r="H195" s="8">
        <f t="shared" si="4"/>
        <v>23.04</v>
      </c>
      <c r="I195" s="14"/>
      <c r="J195" s="14"/>
      <c r="K195" s="14"/>
      <c r="L195" s="14"/>
      <c r="M195" s="14"/>
      <c r="N195" s="15"/>
      <c r="O195" s="33">
        <f t="shared" si="5"/>
        <v>0</v>
      </c>
      <c r="Q195" s="16"/>
      <c r="S195" s="16"/>
      <c r="T195" s="28"/>
    </row>
    <row r="196" spans="2:20">
      <c r="B196" s="32" t="s">
        <v>527</v>
      </c>
      <c r="C196" s="21" t="s">
        <v>29</v>
      </c>
      <c r="D196" s="18" t="s">
        <v>528</v>
      </c>
      <c r="E196" s="18" t="s">
        <v>295</v>
      </c>
      <c r="F196" s="18">
        <v>2</v>
      </c>
      <c r="G196" s="29">
        <v>38.82</v>
      </c>
      <c r="H196" s="8">
        <f t="shared" si="4"/>
        <v>77.64</v>
      </c>
      <c r="I196" s="14"/>
      <c r="J196" s="14"/>
      <c r="K196" s="14"/>
      <c r="L196" s="14"/>
      <c r="M196" s="14"/>
      <c r="N196" s="15"/>
      <c r="O196" s="33">
        <f t="shared" si="5"/>
        <v>0</v>
      </c>
      <c r="Q196" s="16"/>
      <c r="S196" s="16"/>
      <c r="T196" s="28"/>
    </row>
    <row r="197" spans="2:20">
      <c r="B197" s="32" t="s">
        <v>529</v>
      </c>
      <c r="C197" s="21" t="s">
        <v>212</v>
      </c>
      <c r="D197" s="18">
        <v>98442669</v>
      </c>
      <c r="E197" s="18" t="s">
        <v>295</v>
      </c>
      <c r="F197" s="18">
        <v>4</v>
      </c>
      <c r="G197" s="29">
        <v>100.63199999999999</v>
      </c>
      <c r="H197" s="8">
        <f t="shared" si="4"/>
        <v>402.52799999999996</v>
      </c>
      <c r="I197" s="14"/>
      <c r="J197" s="14"/>
      <c r="K197" s="14"/>
      <c r="L197" s="14"/>
      <c r="M197" s="14"/>
      <c r="N197" s="15"/>
      <c r="O197" s="33">
        <f t="shared" si="5"/>
        <v>0</v>
      </c>
      <c r="Q197" s="16"/>
      <c r="S197" s="16"/>
      <c r="T197" s="28"/>
    </row>
    <row r="198" spans="2:20">
      <c r="B198" s="32" t="s">
        <v>530</v>
      </c>
      <c r="C198" s="21" t="s">
        <v>91</v>
      </c>
      <c r="D198" s="18">
        <v>8137037</v>
      </c>
      <c r="E198" s="18" t="s">
        <v>295</v>
      </c>
      <c r="F198" s="18">
        <v>6</v>
      </c>
      <c r="G198" s="29">
        <v>87.695999999999998</v>
      </c>
      <c r="H198" s="8">
        <f t="shared" si="4"/>
        <v>526.17599999999993</v>
      </c>
      <c r="I198" s="14"/>
      <c r="J198" s="14"/>
      <c r="K198" s="14"/>
      <c r="L198" s="14"/>
      <c r="M198" s="14"/>
      <c r="N198" s="15"/>
      <c r="O198" s="33">
        <f t="shared" si="5"/>
        <v>0</v>
      </c>
      <c r="Q198" s="16"/>
      <c r="S198" s="16"/>
      <c r="T198" s="28"/>
    </row>
    <row r="199" spans="2:20">
      <c r="B199" s="32" t="s">
        <v>531</v>
      </c>
      <c r="C199" s="21" t="s">
        <v>47</v>
      </c>
      <c r="D199" s="18">
        <v>4782602</v>
      </c>
      <c r="E199" s="18" t="s">
        <v>295</v>
      </c>
      <c r="F199" s="18">
        <v>4</v>
      </c>
      <c r="G199" s="29">
        <v>7.3319999999999999</v>
      </c>
      <c r="H199" s="8">
        <f t="shared" si="4"/>
        <v>29.327999999999999</v>
      </c>
      <c r="I199" s="14"/>
      <c r="J199" s="14"/>
      <c r="K199" s="14"/>
      <c r="L199" s="14"/>
      <c r="M199" s="14"/>
      <c r="N199" s="15"/>
      <c r="O199" s="33">
        <f t="shared" si="5"/>
        <v>0</v>
      </c>
      <c r="Q199" s="16"/>
      <c r="S199" s="16"/>
      <c r="T199" s="28"/>
    </row>
    <row r="200" spans="2:20">
      <c r="B200" s="32" t="s">
        <v>532</v>
      </c>
      <c r="C200" s="21" t="s">
        <v>176</v>
      </c>
      <c r="D200" s="18">
        <v>500300744</v>
      </c>
      <c r="E200" s="18" t="s">
        <v>295</v>
      </c>
      <c r="F200" s="18">
        <v>4</v>
      </c>
      <c r="G200" s="29">
        <v>75.42</v>
      </c>
      <c r="H200" s="8">
        <f t="shared" si="4"/>
        <v>301.68</v>
      </c>
      <c r="I200" s="14"/>
      <c r="J200" s="14"/>
      <c r="K200" s="14"/>
      <c r="L200" s="14"/>
      <c r="M200" s="14"/>
      <c r="N200" s="15"/>
      <c r="O200" s="33">
        <f t="shared" si="5"/>
        <v>0</v>
      </c>
      <c r="Q200" s="16"/>
      <c r="S200" s="16"/>
      <c r="T200" s="28"/>
    </row>
    <row r="201" spans="2:20">
      <c r="B201" s="32" t="s">
        <v>533</v>
      </c>
      <c r="C201" s="21" t="s">
        <v>254</v>
      </c>
      <c r="D201" s="18">
        <v>500391868</v>
      </c>
      <c r="E201" s="18" t="s">
        <v>295</v>
      </c>
      <c r="F201" s="18">
        <v>6</v>
      </c>
      <c r="G201" s="29">
        <v>19.871999999999996</v>
      </c>
      <c r="H201" s="8">
        <f t="shared" si="4"/>
        <v>119.23199999999997</v>
      </c>
      <c r="I201" s="14"/>
      <c r="J201" s="14"/>
      <c r="K201" s="14"/>
      <c r="L201" s="14"/>
      <c r="M201" s="14"/>
      <c r="N201" s="15"/>
      <c r="O201" s="33">
        <f t="shared" si="5"/>
        <v>0</v>
      </c>
      <c r="Q201" s="16"/>
      <c r="S201" s="16"/>
      <c r="T201" s="28"/>
    </row>
    <row r="202" spans="2:20">
      <c r="B202" s="32" t="s">
        <v>534</v>
      </c>
      <c r="C202" s="21" t="s">
        <v>183</v>
      </c>
      <c r="D202" s="18">
        <v>5006204915</v>
      </c>
      <c r="E202" s="18" t="s">
        <v>295</v>
      </c>
      <c r="F202" s="18">
        <v>4</v>
      </c>
      <c r="G202" s="29">
        <v>59.567999999999998</v>
      </c>
      <c r="H202" s="8">
        <f t="shared" si="4"/>
        <v>238.27199999999999</v>
      </c>
      <c r="I202" s="14"/>
      <c r="J202" s="14"/>
      <c r="K202" s="14"/>
      <c r="L202" s="14"/>
      <c r="M202" s="14"/>
      <c r="N202" s="15"/>
      <c r="O202" s="33">
        <f t="shared" si="5"/>
        <v>0</v>
      </c>
      <c r="Q202" s="16"/>
      <c r="S202" s="16"/>
      <c r="T202" s="28"/>
    </row>
    <row r="203" spans="2:20">
      <c r="B203" s="32" t="s">
        <v>535</v>
      </c>
      <c r="C203" s="21" t="s">
        <v>99</v>
      </c>
      <c r="D203" s="18">
        <v>99443231</v>
      </c>
      <c r="E203" s="18" t="s">
        <v>295</v>
      </c>
      <c r="F203" s="18">
        <v>4</v>
      </c>
      <c r="G203" s="29">
        <v>8.484</v>
      </c>
      <c r="H203" s="8">
        <f t="shared" si="4"/>
        <v>33.936</v>
      </c>
      <c r="I203" s="14"/>
      <c r="J203" s="14"/>
      <c r="K203" s="14"/>
      <c r="L203" s="14"/>
      <c r="M203" s="14"/>
      <c r="N203" s="15"/>
      <c r="O203" s="33">
        <f t="shared" si="5"/>
        <v>0</v>
      </c>
      <c r="Q203" s="16"/>
      <c r="S203" s="16"/>
      <c r="T203" s="28"/>
    </row>
    <row r="204" spans="2:20">
      <c r="B204" s="32" t="s">
        <v>536</v>
      </c>
      <c r="C204" s="21" t="s">
        <v>100</v>
      </c>
      <c r="D204" s="18">
        <v>61317101</v>
      </c>
      <c r="E204" s="18" t="s">
        <v>295</v>
      </c>
      <c r="F204" s="18">
        <v>6</v>
      </c>
      <c r="G204" s="29">
        <v>8.1959999999999997</v>
      </c>
      <c r="H204" s="8">
        <f t="shared" ref="H204:H267" si="6">G204*F204</f>
        <v>49.176000000000002</v>
      </c>
      <c r="I204" s="14"/>
      <c r="J204" s="14"/>
      <c r="K204" s="14"/>
      <c r="L204" s="14"/>
      <c r="M204" s="14"/>
      <c r="N204" s="15"/>
      <c r="O204" s="33">
        <f t="shared" ref="O204:O267" si="7">N204*F204</f>
        <v>0</v>
      </c>
      <c r="Q204" s="16"/>
      <c r="S204" s="16"/>
      <c r="T204" s="28"/>
    </row>
    <row r="205" spans="2:20">
      <c r="B205" s="32" t="s">
        <v>537</v>
      </c>
      <c r="C205" s="21" t="s">
        <v>32</v>
      </c>
      <c r="D205" s="18">
        <v>4784680</v>
      </c>
      <c r="E205" s="18" t="s">
        <v>295</v>
      </c>
      <c r="F205" s="18">
        <v>2</v>
      </c>
      <c r="G205" s="29">
        <v>12.335999999999999</v>
      </c>
      <c r="H205" s="8">
        <f t="shared" si="6"/>
        <v>24.671999999999997</v>
      </c>
      <c r="I205" s="14"/>
      <c r="J205" s="14"/>
      <c r="K205" s="14"/>
      <c r="L205" s="14"/>
      <c r="M205" s="14"/>
      <c r="N205" s="15"/>
      <c r="O205" s="33">
        <f t="shared" si="7"/>
        <v>0</v>
      </c>
      <c r="Q205" s="16"/>
      <c r="S205" s="16"/>
      <c r="T205" s="28"/>
    </row>
    <row r="206" spans="2:20">
      <c r="B206" s="32" t="s">
        <v>538</v>
      </c>
      <c r="C206" s="21" t="s">
        <v>175</v>
      </c>
      <c r="D206" s="18">
        <v>4822921</v>
      </c>
      <c r="E206" s="18" t="s">
        <v>295</v>
      </c>
      <c r="F206" s="18">
        <v>2</v>
      </c>
      <c r="G206" s="29">
        <v>91.32</v>
      </c>
      <c r="H206" s="8">
        <f t="shared" si="6"/>
        <v>182.64</v>
      </c>
      <c r="I206" s="14"/>
      <c r="J206" s="14"/>
      <c r="K206" s="14"/>
      <c r="L206" s="14"/>
      <c r="M206" s="14"/>
      <c r="N206" s="15"/>
      <c r="O206" s="33">
        <f t="shared" si="7"/>
        <v>0</v>
      </c>
      <c r="Q206" s="16"/>
      <c r="S206" s="16"/>
      <c r="T206" s="28"/>
    </row>
    <row r="207" spans="2:20">
      <c r="B207" s="32" t="s">
        <v>539</v>
      </c>
      <c r="C207" s="21" t="s">
        <v>156</v>
      </c>
      <c r="D207" s="18" t="s">
        <v>540</v>
      </c>
      <c r="E207" s="18" t="s">
        <v>295</v>
      </c>
      <c r="F207" s="18">
        <v>18</v>
      </c>
      <c r="G207" s="29">
        <v>0.38400000000000001</v>
      </c>
      <c r="H207" s="8">
        <f t="shared" si="6"/>
        <v>6.9119999999999999</v>
      </c>
      <c r="I207" s="14"/>
      <c r="J207" s="14"/>
      <c r="K207" s="14"/>
      <c r="L207" s="14"/>
      <c r="M207" s="14"/>
      <c r="N207" s="15"/>
      <c r="O207" s="33">
        <f t="shared" si="7"/>
        <v>0</v>
      </c>
      <c r="Q207" s="16"/>
      <c r="S207" s="16"/>
      <c r="T207" s="28"/>
    </row>
    <row r="208" spans="2:20">
      <c r="B208" s="32" t="s">
        <v>541</v>
      </c>
      <c r="C208" s="21" t="s">
        <v>156</v>
      </c>
      <c r="D208" s="18" t="s">
        <v>542</v>
      </c>
      <c r="E208" s="18" t="s">
        <v>295</v>
      </c>
      <c r="F208" s="18">
        <v>8</v>
      </c>
      <c r="G208" s="29">
        <v>1.56</v>
      </c>
      <c r="H208" s="8">
        <f t="shared" si="6"/>
        <v>12.48</v>
      </c>
      <c r="I208" s="14"/>
      <c r="J208" s="14"/>
      <c r="K208" s="14"/>
      <c r="L208" s="14"/>
      <c r="M208" s="14"/>
      <c r="N208" s="15"/>
      <c r="O208" s="33">
        <f t="shared" si="7"/>
        <v>0</v>
      </c>
      <c r="Q208" s="16"/>
      <c r="S208" s="16"/>
      <c r="T208" s="28"/>
    </row>
    <row r="209" spans="2:20">
      <c r="B209" s="32" t="s">
        <v>543</v>
      </c>
      <c r="C209" s="21" t="s">
        <v>156</v>
      </c>
      <c r="D209" s="18" t="s">
        <v>544</v>
      </c>
      <c r="E209" s="18" t="s">
        <v>295</v>
      </c>
      <c r="F209" s="18">
        <v>6</v>
      </c>
      <c r="G209" s="29">
        <v>0.48</v>
      </c>
      <c r="H209" s="8">
        <f t="shared" si="6"/>
        <v>2.88</v>
      </c>
      <c r="I209" s="14"/>
      <c r="J209" s="14"/>
      <c r="K209" s="14"/>
      <c r="L209" s="14"/>
      <c r="M209" s="14"/>
      <c r="N209" s="15"/>
      <c r="O209" s="33">
        <f t="shared" si="7"/>
        <v>0</v>
      </c>
      <c r="Q209" s="16"/>
      <c r="S209" s="16"/>
      <c r="T209" s="28"/>
    </row>
    <row r="210" spans="2:20">
      <c r="B210" s="32">
        <v>6571</v>
      </c>
      <c r="C210" s="21" t="s">
        <v>276</v>
      </c>
      <c r="D210" s="18">
        <v>5010508380</v>
      </c>
      <c r="E210" s="18" t="s">
        <v>295</v>
      </c>
      <c r="F210" s="18">
        <v>4</v>
      </c>
      <c r="G210" s="29">
        <v>299.80799999999999</v>
      </c>
      <c r="H210" s="8">
        <f t="shared" si="6"/>
        <v>1199.232</v>
      </c>
      <c r="I210" s="14"/>
      <c r="J210" s="14"/>
      <c r="K210" s="14"/>
      <c r="L210" s="14"/>
      <c r="M210" s="14"/>
      <c r="N210" s="15"/>
      <c r="O210" s="33">
        <f t="shared" si="7"/>
        <v>0</v>
      </c>
      <c r="Q210" s="16"/>
      <c r="S210" s="16"/>
      <c r="T210" s="28"/>
    </row>
    <row r="211" spans="2:20">
      <c r="B211" s="32">
        <v>1693</v>
      </c>
      <c r="C211" s="21" t="s">
        <v>323</v>
      </c>
      <c r="D211" s="18">
        <v>4784747</v>
      </c>
      <c r="E211" s="18" t="s">
        <v>295</v>
      </c>
      <c r="F211" s="18">
        <v>4</v>
      </c>
      <c r="G211" s="29">
        <v>163.5</v>
      </c>
      <c r="H211" s="8">
        <f t="shared" si="6"/>
        <v>654</v>
      </c>
      <c r="I211" s="14"/>
      <c r="J211" s="14"/>
      <c r="K211" s="14"/>
      <c r="L211" s="14"/>
      <c r="M211" s="14"/>
      <c r="N211" s="15"/>
      <c r="O211" s="33">
        <f t="shared" si="7"/>
        <v>0</v>
      </c>
      <c r="Q211" s="16"/>
      <c r="S211" s="16"/>
      <c r="T211" s="28"/>
    </row>
    <row r="212" spans="2:20">
      <c r="B212" s="32" t="s">
        <v>545</v>
      </c>
      <c r="C212" s="21" t="s">
        <v>210</v>
      </c>
      <c r="D212" s="18">
        <v>42553934</v>
      </c>
      <c r="E212" s="18" t="s">
        <v>295</v>
      </c>
      <c r="F212" s="18">
        <v>4</v>
      </c>
      <c r="G212" s="29">
        <v>474.40799999999996</v>
      </c>
      <c r="H212" s="8">
        <f t="shared" si="6"/>
        <v>1897.6319999999998</v>
      </c>
      <c r="I212" s="14"/>
      <c r="J212" s="14"/>
      <c r="K212" s="14"/>
      <c r="L212" s="14"/>
      <c r="M212" s="14"/>
      <c r="N212" s="15"/>
      <c r="O212" s="33">
        <f t="shared" si="7"/>
        <v>0</v>
      </c>
      <c r="Q212" s="16"/>
      <c r="S212" s="16"/>
      <c r="T212" s="28"/>
    </row>
    <row r="213" spans="2:20">
      <c r="B213" s="32" t="s">
        <v>546</v>
      </c>
      <c r="C213" s="21" t="s">
        <v>43</v>
      </c>
      <c r="D213" s="18">
        <v>5000823760</v>
      </c>
      <c r="E213" s="18" t="s">
        <v>295</v>
      </c>
      <c r="F213" s="18">
        <v>2</v>
      </c>
      <c r="G213" s="29">
        <v>168.036</v>
      </c>
      <c r="H213" s="8">
        <f t="shared" si="6"/>
        <v>336.072</v>
      </c>
      <c r="I213" s="14"/>
      <c r="J213" s="14"/>
      <c r="K213" s="14"/>
      <c r="L213" s="14"/>
      <c r="M213" s="14"/>
      <c r="N213" s="15"/>
      <c r="O213" s="33">
        <f t="shared" si="7"/>
        <v>0</v>
      </c>
      <c r="Q213" s="16"/>
      <c r="S213" s="16"/>
      <c r="T213" s="28"/>
    </row>
    <row r="214" spans="2:20">
      <c r="B214" s="32" t="s">
        <v>547</v>
      </c>
      <c r="C214" s="21" t="s">
        <v>77</v>
      </c>
      <c r="D214" s="18">
        <v>99436622</v>
      </c>
      <c r="E214" s="18" t="s">
        <v>295</v>
      </c>
      <c r="F214" s="18">
        <v>2</v>
      </c>
      <c r="G214" s="29">
        <v>222.37199999999999</v>
      </c>
      <c r="H214" s="8">
        <f t="shared" si="6"/>
        <v>444.74399999999997</v>
      </c>
      <c r="I214" s="14"/>
      <c r="J214" s="14"/>
      <c r="K214" s="14"/>
      <c r="L214" s="14"/>
      <c r="M214" s="14"/>
      <c r="N214" s="15"/>
      <c r="O214" s="33">
        <f t="shared" si="7"/>
        <v>0</v>
      </c>
      <c r="Q214" s="16"/>
      <c r="S214" s="16"/>
      <c r="T214" s="28"/>
    </row>
    <row r="215" spans="2:20">
      <c r="B215" s="32" t="s">
        <v>548</v>
      </c>
      <c r="C215" s="21" t="s">
        <v>211</v>
      </c>
      <c r="D215" s="18">
        <v>500361663</v>
      </c>
      <c r="E215" s="18" t="s">
        <v>295</v>
      </c>
      <c r="F215" s="18">
        <v>2</v>
      </c>
      <c r="G215" s="29">
        <v>388.15199999999999</v>
      </c>
      <c r="H215" s="8">
        <f t="shared" si="6"/>
        <v>776.30399999999997</v>
      </c>
      <c r="I215" s="14"/>
      <c r="J215" s="14"/>
      <c r="K215" s="14"/>
      <c r="L215" s="14"/>
      <c r="M215" s="14"/>
      <c r="N215" s="15"/>
      <c r="O215" s="33">
        <f t="shared" si="7"/>
        <v>0</v>
      </c>
      <c r="Q215" s="16"/>
      <c r="S215" s="16"/>
      <c r="T215" s="28"/>
    </row>
    <row r="216" spans="2:20">
      <c r="B216" s="32" t="s">
        <v>549</v>
      </c>
      <c r="C216" s="21" t="s">
        <v>213</v>
      </c>
      <c r="D216" s="18">
        <v>500382769</v>
      </c>
      <c r="E216" s="18" t="s">
        <v>295</v>
      </c>
      <c r="F216" s="18">
        <v>2</v>
      </c>
      <c r="G216" s="29">
        <v>92.027999999999992</v>
      </c>
      <c r="H216" s="8">
        <f t="shared" si="6"/>
        <v>184.05599999999998</v>
      </c>
      <c r="I216" s="14"/>
      <c r="J216" s="14"/>
      <c r="K216" s="14"/>
      <c r="L216" s="14"/>
      <c r="M216" s="14"/>
      <c r="N216" s="15"/>
      <c r="O216" s="33">
        <f t="shared" si="7"/>
        <v>0</v>
      </c>
      <c r="Q216" s="16"/>
      <c r="S216" s="16"/>
      <c r="T216" s="28"/>
    </row>
    <row r="217" spans="2:20">
      <c r="B217" s="32" t="s">
        <v>550</v>
      </c>
      <c r="C217" s="21" t="s">
        <v>258</v>
      </c>
      <c r="D217" s="18">
        <v>8193385</v>
      </c>
      <c r="E217" s="18" t="s">
        <v>295</v>
      </c>
      <c r="F217" s="18">
        <v>8</v>
      </c>
      <c r="G217" s="29">
        <v>10.391999999999999</v>
      </c>
      <c r="H217" s="8">
        <f t="shared" si="6"/>
        <v>83.135999999999996</v>
      </c>
      <c r="I217" s="14"/>
      <c r="J217" s="14"/>
      <c r="K217" s="14"/>
      <c r="L217" s="14"/>
      <c r="M217" s="14"/>
      <c r="N217" s="15"/>
      <c r="O217" s="33">
        <f t="shared" si="7"/>
        <v>0</v>
      </c>
      <c r="Q217" s="16"/>
      <c r="S217" s="16"/>
      <c r="T217" s="28"/>
    </row>
    <row r="218" spans="2:20">
      <c r="B218" s="32" t="s">
        <v>551</v>
      </c>
      <c r="C218" s="21" t="s">
        <v>258</v>
      </c>
      <c r="D218" s="18">
        <v>42540187</v>
      </c>
      <c r="E218" s="18" t="s">
        <v>295</v>
      </c>
      <c r="F218" s="18">
        <v>32</v>
      </c>
      <c r="G218" s="29">
        <v>7.3199999999999994</v>
      </c>
      <c r="H218" s="8">
        <f t="shared" si="6"/>
        <v>234.23999999999998</v>
      </c>
      <c r="I218" s="14"/>
      <c r="J218" s="14"/>
      <c r="K218" s="14"/>
      <c r="L218" s="14"/>
      <c r="M218" s="14"/>
      <c r="N218" s="15"/>
      <c r="O218" s="33">
        <f t="shared" si="7"/>
        <v>0</v>
      </c>
      <c r="Q218" s="16"/>
      <c r="S218" s="16"/>
      <c r="T218" s="28"/>
    </row>
    <row r="219" spans="2:20">
      <c r="B219" s="32" t="s">
        <v>552</v>
      </c>
      <c r="C219" s="21" t="s">
        <v>258</v>
      </c>
      <c r="D219" s="18">
        <v>42489507</v>
      </c>
      <c r="E219" s="18" t="s">
        <v>295</v>
      </c>
      <c r="F219" s="18">
        <v>16</v>
      </c>
      <c r="G219" s="29">
        <v>6.2639999999999993</v>
      </c>
      <c r="H219" s="8">
        <f t="shared" si="6"/>
        <v>100.22399999999999</v>
      </c>
      <c r="I219" s="14"/>
      <c r="J219" s="14"/>
      <c r="K219" s="14"/>
      <c r="L219" s="14"/>
      <c r="M219" s="14"/>
      <c r="N219" s="15"/>
      <c r="O219" s="33">
        <f t="shared" si="7"/>
        <v>0</v>
      </c>
      <c r="Q219" s="16"/>
      <c r="S219" s="16"/>
      <c r="T219" s="28"/>
    </row>
    <row r="220" spans="2:20">
      <c r="B220" s="32" t="s">
        <v>553</v>
      </c>
      <c r="C220" s="21" t="s">
        <v>169</v>
      </c>
      <c r="D220" s="18">
        <v>500055167</v>
      </c>
      <c r="E220" s="18" t="s">
        <v>295</v>
      </c>
      <c r="F220" s="18">
        <v>12</v>
      </c>
      <c r="G220" s="29">
        <v>96.323999999999998</v>
      </c>
      <c r="H220" s="8">
        <f t="shared" si="6"/>
        <v>1155.8879999999999</v>
      </c>
      <c r="I220" s="14"/>
      <c r="J220" s="14"/>
      <c r="K220" s="14"/>
      <c r="L220" s="14"/>
      <c r="M220" s="14"/>
      <c r="N220" s="15"/>
      <c r="O220" s="33">
        <f t="shared" si="7"/>
        <v>0</v>
      </c>
      <c r="Q220" s="16"/>
      <c r="S220" s="16"/>
      <c r="T220" s="28"/>
    </row>
    <row r="221" spans="2:20">
      <c r="B221" s="32" t="s">
        <v>554</v>
      </c>
      <c r="C221" s="21" t="s">
        <v>269</v>
      </c>
      <c r="D221" s="18">
        <v>42568838</v>
      </c>
      <c r="E221" s="18" t="s">
        <v>295</v>
      </c>
      <c r="F221" s="18">
        <v>4</v>
      </c>
      <c r="G221" s="29">
        <v>161.316</v>
      </c>
      <c r="H221" s="8">
        <f t="shared" si="6"/>
        <v>645.26400000000001</v>
      </c>
      <c r="I221" s="14"/>
      <c r="J221" s="14"/>
      <c r="K221" s="14"/>
      <c r="L221" s="14"/>
      <c r="M221" s="14"/>
      <c r="N221" s="15"/>
      <c r="O221" s="33">
        <f t="shared" si="7"/>
        <v>0</v>
      </c>
      <c r="Q221" s="16"/>
      <c r="S221" s="16"/>
      <c r="T221" s="28"/>
    </row>
    <row r="222" spans="2:20">
      <c r="B222" s="32" t="s">
        <v>555</v>
      </c>
      <c r="C222" s="21" t="s">
        <v>221</v>
      </c>
      <c r="D222" s="18">
        <v>500054632</v>
      </c>
      <c r="E222" s="18" t="s">
        <v>295</v>
      </c>
      <c r="F222" s="18">
        <v>8</v>
      </c>
      <c r="G222" s="29">
        <v>96.323999999999998</v>
      </c>
      <c r="H222" s="8">
        <f t="shared" si="6"/>
        <v>770.59199999999998</v>
      </c>
      <c r="I222" s="14"/>
      <c r="J222" s="14"/>
      <c r="K222" s="14"/>
      <c r="L222" s="14"/>
      <c r="M222" s="14"/>
      <c r="N222" s="15"/>
      <c r="O222" s="33">
        <f t="shared" si="7"/>
        <v>0</v>
      </c>
      <c r="Q222" s="16"/>
      <c r="S222" s="16"/>
      <c r="T222" s="28"/>
    </row>
    <row r="223" spans="2:20">
      <c r="B223" s="32" t="s">
        <v>556</v>
      </c>
      <c r="C223" s="21" t="s">
        <v>36</v>
      </c>
      <c r="D223" s="18" t="s">
        <v>557</v>
      </c>
      <c r="E223" s="18" t="s">
        <v>295</v>
      </c>
      <c r="F223" s="18">
        <v>8</v>
      </c>
      <c r="G223" s="29">
        <v>409.71600000000001</v>
      </c>
      <c r="H223" s="8">
        <f t="shared" si="6"/>
        <v>3277.7280000000001</v>
      </c>
      <c r="I223" s="14"/>
      <c r="J223" s="14"/>
      <c r="K223" s="14"/>
      <c r="L223" s="14"/>
      <c r="M223" s="14"/>
      <c r="N223" s="15"/>
      <c r="O223" s="33">
        <f t="shared" si="7"/>
        <v>0</v>
      </c>
      <c r="Q223" s="16"/>
      <c r="S223" s="16"/>
      <c r="T223" s="28"/>
    </row>
    <row r="224" spans="2:20">
      <c r="B224" s="32" t="s">
        <v>558</v>
      </c>
      <c r="C224" s="21" t="s">
        <v>243</v>
      </c>
      <c r="D224" s="18">
        <v>93199498</v>
      </c>
      <c r="E224" s="18" t="s">
        <v>295</v>
      </c>
      <c r="F224" s="18">
        <v>2</v>
      </c>
      <c r="G224" s="29">
        <v>1306.7760000000001</v>
      </c>
      <c r="H224" s="8">
        <f t="shared" si="6"/>
        <v>2613.5520000000001</v>
      </c>
      <c r="I224" s="14"/>
      <c r="J224" s="14"/>
      <c r="K224" s="14"/>
      <c r="L224" s="14"/>
      <c r="M224" s="14"/>
      <c r="N224" s="15"/>
      <c r="O224" s="33">
        <f t="shared" si="7"/>
        <v>0</v>
      </c>
      <c r="Q224" s="16"/>
      <c r="S224" s="16"/>
      <c r="T224" s="28"/>
    </row>
    <row r="225" spans="2:20">
      <c r="B225" s="32" t="s">
        <v>559</v>
      </c>
      <c r="C225" s="21" t="s">
        <v>105</v>
      </c>
      <c r="D225" s="18">
        <v>99447310</v>
      </c>
      <c r="E225" s="18" t="s">
        <v>295</v>
      </c>
      <c r="F225" s="18">
        <v>6</v>
      </c>
      <c r="G225" s="29">
        <v>34.5</v>
      </c>
      <c r="H225" s="8">
        <f t="shared" si="6"/>
        <v>207</v>
      </c>
      <c r="I225" s="14"/>
      <c r="J225" s="14"/>
      <c r="K225" s="14"/>
      <c r="L225" s="14"/>
      <c r="M225" s="14"/>
      <c r="N225" s="15"/>
      <c r="O225" s="33">
        <f t="shared" si="7"/>
        <v>0</v>
      </c>
      <c r="Q225" s="16"/>
      <c r="S225" s="16"/>
      <c r="T225" s="28"/>
    </row>
    <row r="226" spans="2:20">
      <c r="B226" s="32" t="s">
        <v>560</v>
      </c>
      <c r="C226" s="21" t="s">
        <v>114</v>
      </c>
      <c r="D226" s="18">
        <v>5801496431</v>
      </c>
      <c r="E226" s="18" t="s">
        <v>295</v>
      </c>
      <c r="F226" s="18">
        <v>4</v>
      </c>
      <c r="G226" s="29">
        <v>249.08399999999997</v>
      </c>
      <c r="H226" s="8">
        <f t="shared" si="6"/>
        <v>996.3359999999999</v>
      </c>
      <c r="I226" s="14"/>
      <c r="J226" s="14"/>
      <c r="K226" s="14"/>
      <c r="L226" s="14"/>
      <c r="M226" s="14"/>
      <c r="N226" s="15"/>
      <c r="O226" s="33">
        <f t="shared" si="7"/>
        <v>0</v>
      </c>
      <c r="Q226" s="16"/>
      <c r="S226" s="16"/>
      <c r="T226" s="28"/>
    </row>
    <row r="227" spans="2:20">
      <c r="B227" s="32" t="s">
        <v>561</v>
      </c>
      <c r="C227" s="21" t="s">
        <v>63</v>
      </c>
      <c r="D227" s="18">
        <v>42561702</v>
      </c>
      <c r="E227" s="18" t="s">
        <v>295</v>
      </c>
      <c r="F227" s="18">
        <v>4</v>
      </c>
      <c r="G227" s="29">
        <v>555.63599999999997</v>
      </c>
      <c r="H227" s="8">
        <f t="shared" si="6"/>
        <v>2222.5439999999999</v>
      </c>
      <c r="I227" s="14"/>
      <c r="J227" s="14"/>
      <c r="K227" s="14"/>
      <c r="L227" s="14"/>
      <c r="M227" s="14"/>
      <c r="N227" s="15"/>
      <c r="O227" s="33">
        <f t="shared" si="7"/>
        <v>0</v>
      </c>
      <c r="Q227" s="16"/>
      <c r="S227" s="16"/>
      <c r="T227" s="28"/>
    </row>
    <row r="228" spans="2:20">
      <c r="B228" s="32" t="s">
        <v>562</v>
      </c>
      <c r="C228" s="21" t="s">
        <v>62</v>
      </c>
      <c r="D228" s="18">
        <v>42561701</v>
      </c>
      <c r="E228" s="18" t="s">
        <v>295</v>
      </c>
      <c r="F228" s="18">
        <v>4</v>
      </c>
      <c r="G228" s="29">
        <v>555.63599999999997</v>
      </c>
      <c r="H228" s="8">
        <f t="shared" si="6"/>
        <v>2222.5439999999999</v>
      </c>
      <c r="I228" s="14"/>
      <c r="J228" s="14"/>
      <c r="K228" s="14"/>
      <c r="L228" s="14"/>
      <c r="M228" s="14"/>
      <c r="N228" s="15"/>
      <c r="O228" s="33">
        <f t="shared" si="7"/>
        <v>0</v>
      </c>
      <c r="Q228" s="16"/>
      <c r="S228" s="16"/>
      <c r="T228" s="28"/>
    </row>
    <row r="229" spans="2:20">
      <c r="B229" s="32">
        <v>3029</v>
      </c>
      <c r="C229" s="21" t="s">
        <v>324</v>
      </c>
      <c r="D229" s="18">
        <v>4811853</v>
      </c>
      <c r="E229" s="18" t="s">
        <v>295</v>
      </c>
      <c r="F229" s="18">
        <v>6</v>
      </c>
      <c r="G229" s="29">
        <v>114.876</v>
      </c>
      <c r="H229" s="8">
        <f t="shared" si="6"/>
        <v>689.25600000000009</v>
      </c>
      <c r="I229" s="14"/>
      <c r="J229" s="14"/>
      <c r="K229" s="14"/>
      <c r="L229" s="14"/>
      <c r="M229" s="14"/>
      <c r="N229" s="15"/>
      <c r="O229" s="33">
        <f t="shared" si="7"/>
        <v>0</v>
      </c>
      <c r="Q229" s="16"/>
      <c r="S229" s="16"/>
      <c r="T229" s="28"/>
    </row>
    <row r="230" spans="2:20">
      <c r="B230" s="32">
        <v>6982</v>
      </c>
      <c r="C230" s="21" t="s">
        <v>325</v>
      </c>
      <c r="D230" s="18">
        <v>504001208</v>
      </c>
      <c r="E230" s="18" t="s">
        <v>295</v>
      </c>
      <c r="F230" s="18">
        <v>6</v>
      </c>
      <c r="G230" s="29">
        <v>413.56799999999998</v>
      </c>
      <c r="H230" s="8">
        <f t="shared" si="6"/>
        <v>2481.4079999999999</v>
      </c>
      <c r="I230" s="14"/>
      <c r="J230" s="14"/>
      <c r="K230" s="14"/>
      <c r="L230" s="14"/>
      <c r="M230" s="14"/>
      <c r="N230" s="15"/>
      <c r="O230" s="33">
        <f t="shared" si="7"/>
        <v>0</v>
      </c>
      <c r="Q230" s="16"/>
      <c r="S230" s="16"/>
      <c r="T230" s="28"/>
    </row>
    <row r="231" spans="2:20">
      <c r="B231" s="32" t="s">
        <v>563</v>
      </c>
      <c r="C231" s="21" t="s">
        <v>238</v>
      </c>
      <c r="D231" s="18">
        <v>5801931312</v>
      </c>
      <c r="E231" s="18" t="s">
        <v>295</v>
      </c>
      <c r="F231" s="18">
        <v>6</v>
      </c>
      <c r="G231" s="29">
        <v>53.915999999999997</v>
      </c>
      <c r="H231" s="8">
        <f t="shared" si="6"/>
        <v>323.49599999999998</v>
      </c>
      <c r="I231" s="14"/>
      <c r="J231" s="14"/>
      <c r="K231" s="14"/>
      <c r="L231" s="14"/>
      <c r="M231" s="14"/>
      <c r="N231" s="15"/>
      <c r="O231" s="33">
        <f t="shared" si="7"/>
        <v>0</v>
      </c>
      <c r="Q231" s="16"/>
      <c r="S231" s="16"/>
      <c r="T231" s="28"/>
    </row>
    <row r="232" spans="2:20">
      <c r="B232" s="32" t="s">
        <v>564</v>
      </c>
      <c r="C232" s="21" t="s">
        <v>78</v>
      </c>
      <c r="D232" s="18">
        <v>500350798</v>
      </c>
      <c r="E232" s="18" t="s">
        <v>295</v>
      </c>
      <c r="F232" s="18">
        <v>2</v>
      </c>
      <c r="G232" s="29">
        <v>56.927999999999997</v>
      </c>
      <c r="H232" s="8">
        <f t="shared" si="6"/>
        <v>113.85599999999999</v>
      </c>
      <c r="I232" s="14"/>
      <c r="J232" s="14"/>
      <c r="K232" s="14"/>
      <c r="L232" s="14"/>
      <c r="M232" s="14"/>
      <c r="N232" s="15"/>
      <c r="O232" s="33">
        <f t="shared" si="7"/>
        <v>0</v>
      </c>
      <c r="Q232" s="16"/>
      <c r="S232" s="16"/>
      <c r="T232" s="28"/>
    </row>
    <row r="233" spans="2:20">
      <c r="B233" s="32" t="s">
        <v>565</v>
      </c>
      <c r="C233" s="21" t="s">
        <v>38</v>
      </c>
      <c r="D233" s="18" t="s">
        <v>566</v>
      </c>
      <c r="E233" s="18" t="s">
        <v>295</v>
      </c>
      <c r="F233" s="18">
        <v>4</v>
      </c>
      <c r="G233" s="29">
        <v>115.008</v>
      </c>
      <c r="H233" s="8">
        <f t="shared" si="6"/>
        <v>460.03199999999998</v>
      </c>
      <c r="I233" s="14"/>
      <c r="J233" s="14"/>
      <c r="K233" s="14"/>
      <c r="L233" s="14"/>
      <c r="M233" s="14"/>
      <c r="N233" s="15"/>
      <c r="O233" s="33">
        <f t="shared" si="7"/>
        <v>0</v>
      </c>
      <c r="Q233" s="16"/>
      <c r="S233" s="16"/>
      <c r="T233" s="28"/>
    </row>
    <row r="234" spans="2:20">
      <c r="B234" s="32" t="s">
        <v>567</v>
      </c>
      <c r="C234" s="21" t="s">
        <v>115</v>
      </c>
      <c r="D234" s="18">
        <v>93199478</v>
      </c>
      <c r="E234" s="18" t="s">
        <v>295</v>
      </c>
      <c r="F234" s="18">
        <v>6</v>
      </c>
      <c r="G234" s="29">
        <v>220.43999999999997</v>
      </c>
      <c r="H234" s="8">
        <f t="shared" si="6"/>
        <v>1322.6399999999999</v>
      </c>
      <c r="I234" s="14"/>
      <c r="J234" s="14"/>
      <c r="K234" s="14"/>
      <c r="L234" s="14"/>
      <c r="M234" s="14"/>
      <c r="N234" s="15"/>
      <c r="O234" s="33">
        <f t="shared" si="7"/>
        <v>0</v>
      </c>
      <c r="Q234" s="16"/>
      <c r="S234" s="16"/>
      <c r="T234" s="28"/>
    </row>
    <row r="235" spans="2:20">
      <c r="B235" s="32" t="s">
        <v>568</v>
      </c>
      <c r="C235" s="21" t="s">
        <v>263</v>
      </c>
      <c r="D235" s="18">
        <v>2997338</v>
      </c>
      <c r="E235" s="18" t="s">
        <v>295</v>
      </c>
      <c r="F235" s="18">
        <v>4</v>
      </c>
      <c r="G235" s="29">
        <v>23.004000000000001</v>
      </c>
      <c r="H235" s="8">
        <f t="shared" si="6"/>
        <v>92.016000000000005</v>
      </c>
      <c r="I235" s="14"/>
      <c r="J235" s="14"/>
      <c r="K235" s="14"/>
      <c r="L235" s="14"/>
      <c r="M235" s="14"/>
      <c r="N235" s="15"/>
      <c r="O235" s="33">
        <f t="shared" si="7"/>
        <v>0</v>
      </c>
      <c r="Q235" s="16"/>
      <c r="S235" s="16"/>
      <c r="T235" s="28"/>
    </row>
    <row r="236" spans="2:20">
      <c r="B236" s="32" t="s">
        <v>569</v>
      </c>
      <c r="C236" s="21" t="s">
        <v>123</v>
      </c>
      <c r="D236" s="18">
        <v>98490261</v>
      </c>
      <c r="E236" s="18" t="s">
        <v>295</v>
      </c>
      <c r="F236" s="18">
        <v>6</v>
      </c>
      <c r="G236" s="29">
        <v>117.28799999999998</v>
      </c>
      <c r="H236" s="8">
        <f t="shared" si="6"/>
        <v>703.72799999999984</v>
      </c>
      <c r="I236" s="14"/>
      <c r="J236" s="14"/>
      <c r="K236" s="14"/>
      <c r="L236" s="14"/>
      <c r="M236" s="14"/>
      <c r="N236" s="15"/>
      <c r="O236" s="33">
        <f t="shared" si="7"/>
        <v>0</v>
      </c>
      <c r="Q236" s="16"/>
      <c r="S236" s="16"/>
      <c r="T236" s="28"/>
    </row>
    <row r="237" spans="2:20">
      <c r="B237" s="32" t="s">
        <v>570</v>
      </c>
      <c r="C237" s="21" t="s">
        <v>203</v>
      </c>
      <c r="D237" s="18">
        <v>42558050</v>
      </c>
      <c r="E237" s="18" t="s">
        <v>295</v>
      </c>
      <c r="F237" s="18">
        <v>6</v>
      </c>
      <c r="G237" s="29">
        <v>99.683999999999983</v>
      </c>
      <c r="H237" s="8">
        <f t="shared" si="6"/>
        <v>598.10399999999993</v>
      </c>
      <c r="I237" s="14"/>
      <c r="J237" s="14"/>
      <c r="K237" s="14"/>
      <c r="L237" s="14"/>
      <c r="M237" s="14"/>
      <c r="N237" s="15"/>
      <c r="O237" s="33">
        <f t="shared" si="7"/>
        <v>0</v>
      </c>
      <c r="Q237" s="16"/>
      <c r="S237" s="16"/>
      <c r="T237" s="28"/>
    </row>
    <row r="238" spans="2:20">
      <c r="B238" s="32" t="s">
        <v>571</v>
      </c>
      <c r="C238" s="21" t="s">
        <v>25</v>
      </c>
      <c r="D238" s="18">
        <v>4732487</v>
      </c>
      <c r="E238" s="18" t="s">
        <v>295</v>
      </c>
      <c r="F238" s="18">
        <v>20</v>
      </c>
      <c r="G238" s="29">
        <v>12.647999999999998</v>
      </c>
      <c r="H238" s="8">
        <f t="shared" si="6"/>
        <v>252.95999999999995</v>
      </c>
      <c r="I238" s="14"/>
      <c r="J238" s="14"/>
      <c r="K238" s="14"/>
      <c r="L238" s="14"/>
      <c r="M238" s="14"/>
      <c r="N238" s="15"/>
      <c r="O238" s="33">
        <f t="shared" si="7"/>
        <v>0</v>
      </c>
      <c r="Q238" s="16"/>
      <c r="S238" s="16"/>
      <c r="T238" s="28"/>
    </row>
    <row r="239" spans="2:20">
      <c r="B239" s="32">
        <v>6708</v>
      </c>
      <c r="C239" s="21" t="s">
        <v>326</v>
      </c>
      <c r="D239" s="18">
        <v>504036803</v>
      </c>
      <c r="E239" s="18" t="s">
        <v>295</v>
      </c>
      <c r="F239" s="18">
        <v>2</v>
      </c>
      <c r="G239" s="29">
        <v>163.09199999999998</v>
      </c>
      <c r="H239" s="8">
        <f t="shared" si="6"/>
        <v>326.18399999999997</v>
      </c>
      <c r="I239" s="14"/>
      <c r="J239" s="14"/>
      <c r="K239" s="14"/>
      <c r="L239" s="14"/>
      <c r="M239" s="14"/>
      <c r="N239" s="15"/>
      <c r="O239" s="33">
        <f t="shared" si="7"/>
        <v>0</v>
      </c>
      <c r="Q239" s="16"/>
      <c r="S239" s="16"/>
      <c r="T239" s="28"/>
    </row>
    <row r="240" spans="2:20">
      <c r="B240" s="32" t="s">
        <v>572</v>
      </c>
      <c r="C240" s="21" t="s">
        <v>194</v>
      </c>
      <c r="D240" s="18" t="s">
        <v>195</v>
      </c>
      <c r="E240" s="18" t="s">
        <v>295</v>
      </c>
      <c r="F240" s="18">
        <v>8</v>
      </c>
      <c r="G240" s="29">
        <v>129.38399999999999</v>
      </c>
      <c r="H240" s="8">
        <f t="shared" si="6"/>
        <v>1035.0719999999999</v>
      </c>
      <c r="I240" s="14"/>
      <c r="J240" s="14"/>
      <c r="K240" s="14"/>
      <c r="L240" s="14"/>
      <c r="M240" s="14"/>
      <c r="N240" s="15"/>
      <c r="O240" s="33">
        <f t="shared" si="7"/>
        <v>0</v>
      </c>
      <c r="Q240" s="16"/>
      <c r="S240" s="16"/>
      <c r="T240" s="28"/>
    </row>
    <row r="241" spans="2:20">
      <c r="B241" s="32" t="s">
        <v>573</v>
      </c>
      <c r="C241" s="21" t="s">
        <v>173</v>
      </c>
      <c r="D241" s="18" t="s">
        <v>174</v>
      </c>
      <c r="E241" s="18" t="s">
        <v>295</v>
      </c>
      <c r="F241" s="18">
        <v>8</v>
      </c>
      <c r="G241" s="29">
        <v>93.444000000000003</v>
      </c>
      <c r="H241" s="8">
        <f t="shared" si="6"/>
        <v>747.55200000000002</v>
      </c>
      <c r="I241" s="14"/>
      <c r="J241" s="14"/>
      <c r="K241" s="14"/>
      <c r="L241" s="14"/>
      <c r="M241" s="14"/>
      <c r="N241" s="15"/>
      <c r="O241" s="33">
        <f t="shared" si="7"/>
        <v>0</v>
      </c>
      <c r="Q241" s="16"/>
      <c r="S241" s="16"/>
      <c r="T241" s="28"/>
    </row>
    <row r="242" spans="2:20">
      <c r="B242" s="32" t="s">
        <v>574</v>
      </c>
      <c r="C242" s="21" t="s">
        <v>196</v>
      </c>
      <c r="D242" s="18" t="s">
        <v>197</v>
      </c>
      <c r="E242" s="18" t="s">
        <v>295</v>
      </c>
      <c r="F242" s="18">
        <v>8</v>
      </c>
      <c r="G242" s="29">
        <v>79.067999999999998</v>
      </c>
      <c r="H242" s="8">
        <f t="shared" si="6"/>
        <v>632.54399999999998</v>
      </c>
      <c r="I242" s="14"/>
      <c r="J242" s="14"/>
      <c r="K242" s="14"/>
      <c r="L242" s="14"/>
      <c r="M242" s="14"/>
      <c r="N242" s="15"/>
      <c r="O242" s="33">
        <f t="shared" si="7"/>
        <v>0</v>
      </c>
      <c r="Q242" s="16"/>
      <c r="S242" s="16"/>
      <c r="T242" s="28"/>
    </row>
    <row r="243" spans="2:20">
      <c r="B243" s="32" t="s">
        <v>575</v>
      </c>
      <c r="C243" s="21" t="s">
        <v>35</v>
      </c>
      <c r="D243" s="18" t="s">
        <v>576</v>
      </c>
      <c r="E243" s="18" t="s">
        <v>295</v>
      </c>
      <c r="F243" s="18">
        <v>2</v>
      </c>
      <c r="G243" s="29">
        <v>265.93200000000002</v>
      </c>
      <c r="H243" s="8">
        <f t="shared" si="6"/>
        <v>531.86400000000003</v>
      </c>
      <c r="I243" s="14"/>
      <c r="J243" s="14"/>
      <c r="K243" s="14"/>
      <c r="L243" s="14"/>
      <c r="M243" s="14"/>
      <c r="N243" s="15"/>
      <c r="O243" s="33">
        <f t="shared" si="7"/>
        <v>0</v>
      </c>
      <c r="Q243" s="16"/>
      <c r="S243" s="16"/>
      <c r="T243" s="28"/>
    </row>
    <row r="244" spans="2:20">
      <c r="B244" s="32">
        <v>6995</v>
      </c>
      <c r="C244" s="21" t="s">
        <v>327</v>
      </c>
      <c r="D244" s="18">
        <v>504037144</v>
      </c>
      <c r="E244" s="18" t="s">
        <v>295</v>
      </c>
      <c r="F244" s="18">
        <v>12</v>
      </c>
      <c r="G244" s="29">
        <v>79.787999999999997</v>
      </c>
      <c r="H244" s="8">
        <f t="shared" si="6"/>
        <v>957.4559999999999</v>
      </c>
      <c r="I244" s="14"/>
      <c r="J244" s="14"/>
      <c r="K244" s="14"/>
      <c r="L244" s="14"/>
      <c r="M244" s="14"/>
      <c r="N244" s="15"/>
      <c r="O244" s="33">
        <f t="shared" si="7"/>
        <v>0</v>
      </c>
      <c r="Q244" s="16"/>
      <c r="S244" s="16"/>
      <c r="T244" s="28"/>
    </row>
    <row r="245" spans="2:20">
      <c r="B245" s="32" t="s">
        <v>577</v>
      </c>
      <c r="C245" s="21" t="s">
        <v>124</v>
      </c>
      <c r="D245" s="18">
        <v>99486966</v>
      </c>
      <c r="E245" s="18" t="s">
        <v>295</v>
      </c>
      <c r="F245" s="18">
        <v>4</v>
      </c>
      <c r="G245" s="29">
        <v>82.055999999999997</v>
      </c>
      <c r="H245" s="8">
        <f t="shared" si="6"/>
        <v>328.22399999999999</v>
      </c>
      <c r="I245" s="14"/>
      <c r="J245" s="14"/>
      <c r="K245" s="14"/>
      <c r="L245" s="14"/>
      <c r="M245" s="14"/>
      <c r="N245" s="15"/>
      <c r="O245" s="33">
        <f t="shared" si="7"/>
        <v>0</v>
      </c>
      <c r="Q245" s="16"/>
      <c r="S245" s="16"/>
      <c r="T245" s="28"/>
    </row>
    <row r="246" spans="2:20">
      <c r="B246" s="32" t="s">
        <v>578</v>
      </c>
      <c r="C246" s="21" t="s">
        <v>201</v>
      </c>
      <c r="D246" s="18">
        <v>504079077</v>
      </c>
      <c r="E246" s="18" t="s">
        <v>295</v>
      </c>
      <c r="F246" s="18">
        <v>4</v>
      </c>
      <c r="G246" s="29">
        <v>89.219999999999985</v>
      </c>
      <c r="H246" s="8">
        <f t="shared" si="6"/>
        <v>356.87999999999994</v>
      </c>
      <c r="I246" s="14"/>
      <c r="J246" s="14"/>
      <c r="K246" s="14"/>
      <c r="L246" s="14"/>
      <c r="M246" s="14"/>
      <c r="N246" s="15"/>
      <c r="O246" s="33">
        <f t="shared" si="7"/>
        <v>0</v>
      </c>
      <c r="Q246" s="16"/>
      <c r="S246" s="16"/>
      <c r="T246" s="28"/>
    </row>
    <row r="247" spans="2:20">
      <c r="B247" s="32" t="s">
        <v>579</v>
      </c>
      <c r="C247" s="21" t="s">
        <v>249</v>
      </c>
      <c r="D247" s="18">
        <v>5006306924</v>
      </c>
      <c r="E247" s="18" t="s">
        <v>295</v>
      </c>
      <c r="F247" s="18">
        <v>4</v>
      </c>
      <c r="G247" s="29">
        <v>115.02</v>
      </c>
      <c r="H247" s="8">
        <f t="shared" si="6"/>
        <v>460.08</v>
      </c>
      <c r="I247" s="14"/>
      <c r="J247" s="14"/>
      <c r="K247" s="14"/>
      <c r="L247" s="14"/>
      <c r="M247" s="14"/>
      <c r="N247" s="15"/>
      <c r="O247" s="33">
        <f t="shared" si="7"/>
        <v>0</v>
      </c>
      <c r="Q247" s="16"/>
      <c r="S247" s="16"/>
      <c r="T247" s="28"/>
    </row>
    <row r="248" spans="2:20">
      <c r="B248" s="32" t="s">
        <v>580</v>
      </c>
      <c r="C248" s="21" t="s">
        <v>192</v>
      </c>
      <c r="D248" s="18">
        <v>500385386</v>
      </c>
      <c r="E248" s="18" t="s">
        <v>295</v>
      </c>
      <c r="F248" s="18">
        <v>4</v>
      </c>
      <c r="G248" s="29">
        <v>189.26399999999998</v>
      </c>
      <c r="H248" s="8">
        <f t="shared" si="6"/>
        <v>757.05599999999993</v>
      </c>
      <c r="I248" s="14"/>
      <c r="J248" s="14"/>
      <c r="K248" s="14"/>
      <c r="L248" s="14"/>
      <c r="M248" s="14"/>
      <c r="N248" s="15"/>
      <c r="O248" s="33">
        <f t="shared" si="7"/>
        <v>0</v>
      </c>
      <c r="Q248" s="16"/>
      <c r="S248" s="16"/>
      <c r="T248" s="28"/>
    </row>
    <row r="249" spans="2:20">
      <c r="B249" s="32" t="s">
        <v>581</v>
      </c>
      <c r="C249" s="21" t="s">
        <v>119</v>
      </c>
      <c r="D249" s="18">
        <v>500317245</v>
      </c>
      <c r="E249" s="18" t="s">
        <v>295</v>
      </c>
      <c r="F249" s="18">
        <v>4</v>
      </c>
      <c r="G249" s="29">
        <v>167.232</v>
      </c>
      <c r="H249" s="8">
        <f t="shared" si="6"/>
        <v>668.928</v>
      </c>
      <c r="I249" s="14"/>
      <c r="J249" s="14"/>
      <c r="K249" s="14"/>
      <c r="L249" s="14"/>
      <c r="M249" s="14"/>
      <c r="N249" s="15"/>
      <c r="O249" s="33">
        <f t="shared" si="7"/>
        <v>0</v>
      </c>
      <c r="Q249" s="16"/>
      <c r="S249" s="16"/>
      <c r="T249" s="28"/>
    </row>
    <row r="250" spans="2:20">
      <c r="B250" s="32" t="s">
        <v>582</v>
      </c>
      <c r="C250" s="21" t="s">
        <v>216</v>
      </c>
      <c r="D250" s="18">
        <v>4852925</v>
      </c>
      <c r="E250" s="18" t="s">
        <v>295</v>
      </c>
      <c r="F250" s="18">
        <v>32</v>
      </c>
      <c r="G250" s="29">
        <v>10.188000000000001</v>
      </c>
      <c r="H250" s="8">
        <f t="shared" si="6"/>
        <v>326.01600000000002</v>
      </c>
      <c r="I250" s="14"/>
      <c r="J250" s="14"/>
      <c r="K250" s="14"/>
      <c r="L250" s="14"/>
      <c r="M250" s="14"/>
      <c r="N250" s="15"/>
      <c r="O250" s="33">
        <f t="shared" si="7"/>
        <v>0</v>
      </c>
      <c r="Q250" s="16"/>
      <c r="S250" s="16"/>
      <c r="T250" s="28"/>
    </row>
    <row r="251" spans="2:20">
      <c r="B251" s="32">
        <v>6999</v>
      </c>
      <c r="C251" s="21" t="s">
        <v>328</v>
      </c>
      <c r="D251" s="18">
        <v>4852928</v>
      </c>
      <c r="E251" s="18" t="s">
        <v>295</v>
      </c>
      <c r="F251" s="18">
        <v>8</v>
      </c>
      <c r="G251" s="29">
        <v>18.623999999999999</v>
      </c>
      <c r="H251" s="8">
        <f t="shared" si="6"/>
        <v>148.99199999999999</v>
      </c>
      <c r="I251" s="14"/>
      <c r="J251" s="14"/>
      <c r="K251" s="14"/>
      <c r="L251" s="14"/>
      <c r="M251" s="14"/>
      <c r="N251" s="15"/>
      <c r="O251" s="33">
        <f t="shared" si="7"/>
        <v>0</v>
      </c>
      <c r="Q251" s="16"/>
      <c r="S251" s="16"/>
      <c r="T251" s="28"/>
    </row>
    <row r="252" spans="2:20">
      <c r="B252" s="32" t="s">
        <v>583</v>
      </c>
      <c r="C252" s="21" t="s">
        <v>215</v>
      </c>
      <c r="D252" s="18">
        <v>4849175</v>
      </c>
      <c r="E252" s="18" t="s">
        <v>295</v>
      </c>
      <c r="F252" s="18">
        <v>32</v>
      </c>
      <c r="G252" s="29">
        <v>3.2759999999999998</v>
      </c>
      <c r="H252" s="8">
        <f t="shared" si="6"/>
        <v>104.83199999999999</v>
      </c>
      <c r="I252" s="14"/>
      <c r="J252" s="14"/>
      <c r="K252" s="14"/>
      <c r="L252" s="14"/>
      <c r="M252" s="14"/>
      <c r="N252" s="15"/>
      <c r="O252" s="33">
        <f t="shared" si="7"/>
        <v>0</v>
      </c>
      <c r="Q252" s="16"/>
      <c r="S252" s="16"/>
      <c r="T252" s="28"/>
    </row>
    <row r="253" spans="2:20">
      <c r="B253" s="32">
        <v>7040</v>
      </c>
      <c r="C253" s="21" t="s">
        <v>329</v>
      </c>
      <c r="D253" s="18">
        <v>4849176</v>
      </c>
      <c r="E253" s="18" t="s">
        <v>295</v>
      </c>
      <c r="F253" s="18">
        <v>8</v>
      </c>
      <c r="G253" s="29">
        <v>4.8840000000000003</v>
      </c>
      <c r="H253" s="8">
        <f t="shared" si="6"/>
        <v>39.072000000000003</v>
      </c>
      <c r="I253" s="14"/>
      <c r="J253" s="14"/>
      <c r="K253" s="14"/>
      <c r="L253" s="14"/>
      <c r="M253" s="14"/>
      <c r="N253" s="15"/>
      <c r="O253" s="33">
        <f t="shared" si="7"/>
        <v>0</v>
      </c>
      <c r="Q253" s="16"/>
      <c r="S253" s="16"/>
      <c r="T253" s="28"/>
    </row>
    <row r="254" spans="2:20">
      <c r="B254" s="32" t="s">
        <v>584</v>
      </c>
      <c r="C254" s="21" t="s">
        <v>252</v>
      </c>
      <c r="D254" s="18">
        <v>504009445</v>
      </c>
      <c r="E254" s="18" t="s">
        <v>295</v>
      </c>
      <c r="F254" s="18">
        <v>4</v>
      </c>
      <c r="G254" s="29">
        <v>1061.028</v>
      </c>
      <c r="H254" s="8">
        <f t="shared" si="6"/>
        <v>4244.1120000000001</v>
      </c>
      <c r="I254" s="14"/>
      <c r="J254" s="14"/>
      <c r="K254" s="14"/>
      <c r="L254" s="14"/>
      <c r="M254" s="14"/>
      <c r="N254" s="15"/>
      <c r="O254" s="33">
        <f t="shared" si="7"/>
        <v>0</v>
      </c>
      <c r="Q254" s="16"/>
      <c r="S254" s="16"/>
      <c r="T254" s="28"/>
    </row>
    <row r="255" spans="2:20">
      <c r="B255" s="32" t="s">
        <v>585</v>
      </c>
      <c r="C255" s="21" t="s">
        <v>121</v>
      </c>
      <c r="D255" s="18">
        <v>504035181</v>
      </c>
      <c r="E255" s="18" t="s">
        <v>295</v>
      </c>
      <c r="F255" s="18">
        <v>4</v>
      </c>
      <c r="G255" s="29">
        <v>690.04799999999989</v>
      </c>
      <c r="H255" s="8">
        <f t="shared" si="6"/>
        <v>2760.1919999999996</v>
      </c>
      <c r="I255" s="14"/>
      <c r="J255" s="14"/>
      <c r="K255" s="14"/>
      <c r="L255" s="14"/>
      <c r="M255" s="14"/>
      <c r="N255" s="15"/>
      <c r="O255" s="33">
        <f t="shared" si="7"/>
        <v>0</v>
      </c>
      <c r="Q255" s="16"/>
      <c r="S255" s="16"/>
      <c r="T255" s="28"/>
    </row>
    <row r="256" spans="2:20">
      <c r="B256" s="32">
        <v>4811</v>
      </c>
      <c r="C256" s="20" t="s">
        <v>330</v>
      </c>
      <c r="D256" s="27">
        <v>42530140</v>
      </c>
      <c r="E256" s="18" t="s">
        <v>295</v>
      </c>
      <c r="F256" s="18">
        <v>12</v>
      </c>
      <c r="G256" s="29">
        <v>134.88</v>
      </c>
      <c r="H256" s="8">
        <f t="shared" si="6"/>
        <v>1618.56</v>
      </c>
      <c r="I256" s="14"/>
      <c r="J256" s="14"/>
      <c r="K256" s="14"/>
      <c r="L256" s="14"/>
      <c r="M256" s="14"/>
      <c r="N256" s="15"/>
      <c r="O256" s="33">
        <f t="shared" si="7"/>
        <v>0</v>
      </c>
      <c r="Q256" s="16"/>
      <c r="S256" s="16"/>
      <c r="T256" s="28"/>
    </row>
    <row r="257" spans="2:20">
      <c r="B257" s="32">
        <v>2017</v>
      </c>
      <c r="C257" s="21" t="s">
        <v>331</v>
      </c>
      <c r="D257" s="18">
        <v>3424505</v>
      </c>
      <c r="E257" s="18" t="s">
        <v>295</v>
      </c>
      <c r="F257" s="18">
        <v>2</v>
      </c>
      <c r="G257" s="29">
        <v>457.8</v>
      </c>
      <c r="H257" s="8">
        <f t="shared" si="6"/>
        <v>915.6</v>
      </c>
      <c r="I257" s="14"/>
      <c r="J257" s="14"/>
      <c r="K257" s="14"/>
      <c r="L257" s="14"/>
      <c r="M257" s="14"/>
      <c r="N257" s="15"/>
      <c r="O257" s="33">
        <f t="shared" si="7"/>
        <v>0</v>
      </c>
      <c r="Q257" s="16"/>
      <c r="S257" s="16"/>
      <c r="T257" s="28"/>
    </row>
    <row r="258" spans="2:20">
      <c r="B258" s="32" t="s">
        <v>586</v>
      </c>
      <c r="C258" s="21" t="s">
        <v>97</v>
      </c>
      <c r="D258" s="18">
        <v>2961590</v>
      </c>
      <c r="E258" s="18" t="s">
        <v>295</v>
      </c>
      <c r="F258" s="18">
        <v>600</v>
      </c>
      <c r="G258" s="29">
        <v>0.28799999999999998</v>
      </c>
      <c r="H258" s="8">
        <f t="shared" si="6"/>
        <v>172.79999999999998</v>
      </c>
      <c r="I258" s="14"/>
      <c r="J258" s="14"/>
      <c r="K258" s="14"/>
      <c r="L258" s="14"/>
      <c r="M258" s="14"/>
      <c r="N258" s="15"/>
      <c r="O258" s="33">
        <f t="shared" si="7"/>
        <v>0</v>
      </c>
      <c r="Q258" s="16"/>
      <c r="S258" s="16"/>
      <c r="T258" s="28"/>
    </row>
    <row r="259" spans="2:20">
      <c r="B259" s="32" t="s">
        <v>587</v>
      </c>
      <c r="C259" s="21" t="s">
        <v>230</v>
      </c>
      <c r="D259" s="18">
        <v>93192926</v>
      </c>
      <c r="E259" s="18" t="s">
        <v>295</v>
      </c>
      <c r="F259" s="18">
        <v>12</v>
      </c>
      <c r="G259" s="29">
        <v>4.8000000000000001E-2</v>
      </c>
      <c r="H259" s="8">
        <f t="shared" si="6"/>
        <v>0.57600000000000007</v>
      </c>
      <c r="I259" s="14"/>
      <c r="J259" s="14"/>
      <c r="K259" s="14"/>
      <c r="L259" s="14"/>
      <c r="M259" s="14"/>
      <c r="N259" s="15"/>
      <c r="O259" s="33">
        <f t="shared" si="7"/>
        <v>0</v>
      </c>
      <c r="Q259" s="16"/>
      <c r="S259" s="16"/>
      <c r="T259" s="28"/>
    </row>
    <row r="260" spans="2:20">
      <c r="B260" s="32" t="s">
        <v>588</v>
      </c>
      <c r="C260" s="21" t="s">
        <v>193</v>
      </c>
      <c r="D260" s="18">
        <v>99436635</v>
      </c>
      <c r="E260" s="18" t="s">
        <v>295</v>
      </c>
      <c r="F260" s="18">
        <v>24</v>
      </c>
      <c r="G260" s="29">
        <v>11.976000000000001</v>
      </c>
      <c r="H260" s="8">
        <f t="shared" si="6"/>
        <v>287.42400000000004</v>
      </c>
      <c r="I260" s="14"/>
      <c r="J260" s="14"/>
      <c r="K260" s="14"/>
      <c r="L260" s="14"/>
      <c r="M260" s="14"/>
      <c r="N260" s="15"/>
      <c r="O260" s="33">
        <f t="shared" si="7"/>
        <v>0</v>
      </c>
      <c r="Q260" s="16"/>
      <c r="S260" s="16"/>
      <c r="T260" s="28"/>
    </row>
    <row r="261" spans="2:20">
      <c r="B261" s="32" t="s">
        <v>589</v>
      </c>
      <c r="C261" s="21" t="s">
        <v>108</v>
      </c>
      <c r="D261" s="18">
        <v>99449491</v>
      </c>
      <c r="E261" s="18" t="s">
        <v>295</v>
      </c>
      <c r="F261" s="18">
        <v>30</v>
      </c>
      <c r="G261" s="29">
        <v>2.94</v>
      </c>
      <c r="H261" s="8">
        <f t="shared" si="6"/>
        <v>88.2</v>
      </c>
      <c r="I261" s="14"/>
      <c r="J261" s="14"/>
      <c r="K261" s="14"/>
      <c r="L261" s="14"/>
      <c r="M261" s="14"/>
      <c r="N261" s="15"/>
      <c r="O261" s="33">
        <f t="shared" si="7"/>
        <v>0</v>
      </c>
      <c r="Q261" s="16"/>
      <c r="S261" s="16"/>
      <c r="T261" s="28"/>
    </row>
    <row r="262" spans="2:20">
      <c r="B262" s="32">
        <v>10110</v>
      </c>
      <c r="C262" s="20" t="s">
        <v>332</v>
      </c>
      <c r="D262" s="18">
        <v>4810019021</v>
      </c>
      <c r="E262" s="18" t="s">
        <v>295</v>
      </c>
      <c r="F262" s="18">
        <v>12</v>
      </c>
      <c r="G262" s="29">
        <v>11.435999999999998</v>
      </c>
      <c r="H262" s="8">
        <f t="shared" si="6"/>
        <v>137.23199999999997</v>
      </c>
      <c r="I262" s="14"/>
      <c r="J262" s="14"/>
      <c r="K262" s="14"/>
      <c r="L262" s="14"/>
      <c r="M262" s="14"/>
      <c r="N262" s="15"/>
      <c r="O262" s="33">
        <f t="shared" si="7"/>
        <v>0</v>
      </c>
      <c r="Q262" s="16"/>
      <c r="S262" s="16"/>
      <c r="T262" s="28"/>
    </row>
    <row r="263" spans="2:20">
      <c r="B263" s="35">
        <v>5175</v>
      </c>
      <c r="C263" s="20" t="s">
        <v>333</v>
      </c>
      <c r="D263" s="18">
        <v>99434579</v>
      </c>
      <c r="E263" s="25" t="s">
        <v>295</v>
      </c>
      <c r="F263" s="25">
        <v>2</v>
      </c>
      <c r="G263" s="29">
        <v>651.25200000000007</v>
      </c>
      <c r="H263" s="8">
        <f t="shared" si="6"/>
        <v>1302.5040000000001</v>
      </c>
      <c r="I263" s="14"/>
      <c r="J263" s="14"/>
      <c r="K263" s="14"/>
      <c r="L263" s="14"/>
      <c r="M263" s="14"/>
      <c r="N263" s="15"/>
      <c r="O263" s="33">
        <f t="shared" si="7"/>
        <v>0</v>
      </c>
      <c r="Q263" s="16"/>
      <c r="S263" s="16"/>
      <c r="T263" s="28"/>
    </row>
    <row r="264" spans="2:20">
      <c r="B264" s="32" t="s">
        <v>590</v>
      </c>
      <c r="C264" s="21" t="s">
        <v>132</v>
      </c>
      <c r="D264" s="18">
        <v>41200560</v>
      </c>
      <c r="E264" s="18" t="s">
        <v>295</v>
      </c>
      <c r="F264" s="18">
        <v>2</v>
      </c>
      <c r="G264" s="29">
        <v>75.12</v>
      </c>
      <c r="H264" s="8">
        <f t="shared" si="6"/>
        <v>150.24</v>
      </c>
      <c r="I264" s="14"/>
      <c r="J264" s="14"/>
      <c r="K264" s="14"/>
      <c r="L264" s="14"/>
      <c r="M264" s="14"/>
      <c r="N264" s="15"/>
      <c r="O264" s="33">
        <f t="shared" si="7"/>
        <v>0</v>
      </c>
      <c r="Q264" s="16"/>
      <c r="S264" s="16"/>
      <c r="T264" s="28"/>
    </row>
    <row r="265" spans="2:20">
      <c r="B265" s="32" t="s">
        <v>591</v>
      </c>
      <c r="C265" s="21" t="s">
        <v>237</v>
      </c>
      <c r="D265" s="18">
        <v>5801498719</v>
      </c>
      <c r="E265" s="18" t="s">
        <v>295</v>
      </c>
      <c r="F265" s="18">
        <v>2</v>
      </c>
      <c r="G265" s="29">
        <v>104.82</v>
      </c>
      <c r="H265" s="8">
        <f t="shared" si="6"/>
        <v>209.64</v>
      </c>
      <c r="I265" s="14"/>
      <c r="J265" s="14"/>
      <c r="K265" s="14"/>
      <c r="L265" s="14"/>
      <c r="M265" s="14"/>
      <c r="N265" s="15"/>
      <c r="O265" s="33">
        <f t="shared" si="7"/>
        <v>0</v>
      </c>
      <c r="Q265" s="16"/>
      <c r="S265" s="16"/>
      <c r="T265" s="28"/>
    </row>
    <row r="266" spans="2:20">
      <c r="B266" s="32">
        <v>6595</v>
      </c>
      <c r="C266" s="21" t="s">
        <v>279</v>
      </c>
      <c r="D266" s="18">
        <v>99450797</v>
      </c>
      <c r="E266" s="18" t="s">
        <v>295</v>
      </c>
      <c r="F266" s="18">
        <v>4</v>
      </c>
      <c r="G266" s="29">
        <v>7.7759999999999998</v>
      </c>
      <c r="H266" s="8">
        <f t="shared" si="6"/>
        <v>31.103999999999999</v>
      </c>
      <c r="I266" s="14"/>
      <c r="J266" s="14"/>
      <c r="K266" s="14"/>
      <c r="L266" s="14"/>
      <c r="M266" s="14"/>
      <c r="N266" s="15"/>
      <c r="O266" s="33">
        <f t="shared" si="7"/>
        <v>0</v>
      </c>
      <c r="Q266" s="16"/>
      <c r="S266" s="16"/>
      <c r="T266" s="28"/>
    </row>
    <row r="267" spans="2:20">
      <c r="B267" s="32">
        <v>6569</v>
      </c>
      <c r="C267" s="21" t="s">
        <v>275</v>
      </c>
      <c r="D267" s="18">
        <v>41200561</v>
      </c>
      <c r="E267" s="18" t="s">
        <v>295</v>
      </c>
      <c r="F267" s="18">
        <v>2</v>
      </c>
      <c r="G267" s="29">
        <v>31.679999999999996</v>
      </c>
      <c r="H267" s="8">
        <f t="shared" si="6"/>
        <v>63.359999999999992</v>
      </c>
      <c r="I267" s="14"/>
      <c r="J267" s="14"/>
      <c r="K267" s="14"/>
      <c r="L267" s="14"/>
      <c r="M267" s="14"/>
      <c r="N267" s="15"/>
      <c r="O267" s="33">
        <f t="shared" si="7"/>
        <v>0</v>
      </c>
      <c r="Q267" s="16"/>
      <c r="S267" s="16"/>
      <c r="T267" s="28"/>
    </row>
    <row r="268" spans="2:20">
      <c r="B268" s="32">
        <v>6594</v>
      </c>
      <c r="C268" s="21" t="s">
        <v>278</v>
      </c>
      <c r="D268" s="18">
        <v>504005575</v>
      </c>
      <c r="E268" s="18" t="s">
        <v>295</v>
      </c>
      <c r="F268" s="18">
        <v>4</v>
      </c>
      <c r="G268" s="29">
        <v>15.815999999999999</v>
      </c>
      <c r="H268" s="8">
        <f t="shared" ref="H268:H331" si="8">G268*F268</f>
        <v>63.263999999999996</v>
      </c>
      <c r="I268" s="14"/>
      <c r="J268" s="14"/>
      <c r="K268" s="14"/>
      <c r="L268" s="14"/>
      <c r="M268" s="14"/>
      <c r="N268" s="15"/>
      <c r="O268" s="33">
        <f t="shared" ref="O268:O331" si="9">N268*F268</f>
        <v>0</v>
      </c>
      <c r="Q268" s="16"/>
      <c r="S268" s="16"/>
      <c r="T268" s="28"/>
    </row>
    <row r="269" spans="2:20">
      <c r="B269" s="32" t="s">
        <v>592</v>
      </c>
      <c r="C269" s="21" t="s">
        <v>71</v>
      </c>
      <c r="D269" s="18">
        <v>4780976</v>
      </c>
      <c r="E269" s="18" t="s">
        <v>295</v>
      </c>
      <c r="F269" s="18">
        <v>4</v>
      </c>
      <c r="G269" s="29">
        <v>20.639999999999997</v>
      </c>
      <c r="H269" s="8">
        <f t="shared" si="8"/>
        <v>82.559999999999988</v>
      </c>
      <c r="I269" s="14"/>
      <c r="J269" s="14"/>
      <c r="K269" s="14"/>
      <c r="L269" s="14"/>
      <c r="M269" s="14"/>
      <c r="N269" s="15"/>
      <c r="O269" s="33">
        <f t="shared" si="9"/>
        <v>0</v>
      </c>
      <c r="Q269" s="16"/>
      <c r="S269" s="16"/>
      <c r="T269" s="28"/>
    </row>
    <row r="270" spans="2:20">
      <c r="B270" s="32" t="s">
        <v>593</v>
      </c>
      <c r="C270" s="21" t="s">
        <v>37</v>
      </c>
      <c r="D270" s="18" t="s">
        <v>594</v>
      </c>
      <c r="E270" s="18" t="s">
        <v>295</v>
      </c>
      <c r="F270" s="18">
        <v>2</v>
      </c>
      <c r="G270" s="29">
        <v>55.704000000000001</v>
      </c>
      <c r="H270" s="8">
        <f t="shared" si="8"/>
        <v>111.408</v>
      </c>
      <c r="I270" s="14"/>
      <c r="J270" s="14"/>
      <c r="K270" s="14"/>
      <c r="L270" s="14"/>
      <c r="M270" s="14"/>
      <c r="N270" s="15"/>
      <c r="O270" s="33">
        <f t="shared" si="9"/>
        <v>0</v>
      </c>
      <c r="Q270" s="16"/>
      <c r="S270" s="16"/>
      <c r="T270" s="28"/>
    </row>
    <row r="271" spans="2:20">
      <c r="B271" s="32" t="s">
        <v>595</v>
      </c>
      <c r="C271" s="21" t="s">
        <v>37</v>
      </c>
      <c r="D271" s="18" t="s">
        <v>596</v>
      </c>
      <c r="E271" s="18" t="s">
        <v>295</v>
      </c>
      <c r="F271" s="18">
        <v>2</v>
      </c>
      <c r="G271" s="29">
        <v>265.91999999999996</v>
      </c>
      <c r="H271" s="8">
        <f t="shared" si="8"/>
        <v>531.83999999999992</v>
      </c>
      <c r="I271" s="14"/>
      <c r="J271" s="14"/>
      <c r="K271" s="14"/>
      <c r="L271" s="14"/>
      <c r="M271" s="14"/>
      <c r="N271" s="15"/>
      <c r="O271" s="33">
        <f t="shared" si="9"/>
        <v>0</v>
      </c>
      <c r="Q271" s="16"/>
      <c r="S271" s="16"/>
      <c r="T271" s="28"/>
    </row>
    <row r="272" spans="2:20">
      <c r="B272" s="32" t="s">
        <v>597</v>
      </c>
      <c r="C272" s="21" t="s">
        <v>131</v>
      </c>
      <c r="D272" s="18">
        <v>2992666</v>
      </c>
      <c r="E272" s="18" t="s">
        <v>295</v>
      </c>
      <c r="F272" s="18">
        <v>10</v>
      </c>
      <c r="G272" s="29">
        <v>21.563999999999997</v>
      </c>
      <c r="H272" s="8">
        <f t="shared" si="8"/>
        <v>215.63999999999996</v>
      </c>
      <c r="I272" s="14"/>
      <c r="J272" s="14"/>
      <c r="K272" s="14"/>
      <c r="L272" s="14"/>
      <c r="M272" s="14"/>
      <c r="N272" s="15"/>
      <c r="O272" s="33">
        <f t="shared" si="9"/>
        <v>0</v>
      </c>
      <c r="Q272" s="16"/>
      <c r="S272" s="16"/>
      <c r="T272" s="28"/>
    </row>
    <row r="273" spans="2:20">
      <c r="B273" s="32" t="s">
        <v>598</v>
      </c>
      <c r="C273" s="21" t="s">
        <v>73</v>
      </c>
      <c r="D273" s="18">
        <v>4865422</v>
      </c>
      <c r="E273" s="18" t="s">
        <v>295</v>
      </c>
      <c r="F273" s="18">
        <v>10</v>
      </c>
      <c r="G273" s="29">
        <v>41.783999999999999</v>
      </c>
      <c r="H273" s="8">
        <f t="shared" si="8"/>
        <v>417.84</v>
      </c>
      <c r="I273" s="14"/>
      <c r="J273" s="14"/>
      <c r="K273" s="14"/>
      <c r="L273" s="14"/>
      <c r="M273" s="14"/>
      <c r="N273" s="15"/>
      <c r="O273" s="33">
        <f t="shared" si="9"/>
        <v>0</v>
      </c>
      <c r="Q273" s="16"/>
      <c r="S273" s="16"/>
      <c r="T273" s="28"/>
    </row>
    <row r="274" spans="2:20">
      <c r="B274" s="32" t="s">
        <v>599</v>
      </c>
      <c r="C274" s="21" t="s">
        <v>102</v>
      </c>
      <c r="D274" s="18">
        <v>99439994</v>
      </c>
      <c r="E274" s="18" t="s">
        <v>295</v>
      </c>
      <c r="F274" s="18">
        <v>20</v>
      </c>
      <c r="G274" s="29">
        <v>39.359999999999992</v>
      </c>
      <c r="H274" s="8">
        <f t="shared" si="8"/>
        <v>787.19999999999982</v>
      </c>
      <c r="I274" s="14"/>
      <c r="J274" s="14"/>
      <c r="K274" s="14"/>
      <c r="L274" s="14"/>
      <c r="M274" s="14"/>
      <c r="N274" s="15"/>
      <c r="O274" s="33">
        <f t="shared" si="9"/>
        <v>0</v>
      </c>
      <c r="Q274" s="16"/>
      <c r="S274" s="16"/>
      <c r="T274" s="28"/>
    </row>
    <row r="275" spans="2:20">
      <c r="B275" s="32" t="s">
        <v>600</v>
      </c>
      <c r="C275" s="21" t="s">
        <v>134</v>
      </c>
      <c r="D275" s="18">
        <v>4737086</v>
      </c>
      <c r="E275" s="18" t="s">
        <v>295</v>
      </c>
      <c r="F275" s="18">
        <v>26</v>
      </c>
      <c r="G275" s="29">
        <v>11.496</v>
      </c>
      <c r="H275" s="8">
        <f t="shared" si="8"/>
        <v>298.89600000000002</v>
      </c>
      <c r="I275" s="14"/>
      <c r="J275" s="14"/>
      <c r="K275" s="14"/>
      <c r="L275" s="14"/>
      <c r="M275" s="14"/>
      <c r="N275" s="15"/>
      <c r="O275" s="33">
        <f t="shared" si="9"/>
        <v>0</v>
      </c>
      <c r="Q275" s="16"/>
      <c r="S275" s="16"/>
      <c r="T275" s="28"/>
    </row>
    <row r="276" spans="2:20">
      <c r="B276" s="32" t="s">
        <v>601</v>
      </c>
      <c r="C276" s="21" t="s">
        <v>223</v>
      </c>
      <c r="D276" s="18">
        <v>2991900</v>
      </c>
      <c r="E276" s="18" t="s">
        <v>295</v>
      </c>
      <c r="F276" s="18">
        <v>4</v>
      </c>
      <c r="G276" s="29">
        <v>60.384</v>
      </c>
      <c r="H276" s="8">
        <f t="shared" si="8"/>
        <v>241.536</v>
      </c>
      <c r="I276" s="14"/>
      <c r="J276" s="14"/>
      <c r="K276" s="14"/>
      <c r="L276" s="14"/>
      <c r="M276" s="14"/>
      <c r="N276" s="15"/>
      <c r="O276" s="33">
        <f t="shared" si="9"/>
        <v>0</v>
      </c>
      <c r="Q276" s="16"/>
      <c r="S276" s="16"/>
      <c r="T276" s="28"/>
    </row>
    <row r="277" spans="2:20">
      <c r="B277" s="32" t="s">
        <v>602</v>
      </c>
      <c r="C277" s="21" t="s">
        <v>235</v>
      </c>
      <c r="D277" s="18">
        <v>2991901</v>
      </c>
      <c r="E277" s="18" t="s">
        <v>295</v>
      </c>
      <c r="F277" s="18">
        <v>2</v>
      </c>
      <c r="G277" s="29">
        <v>244.33199999999999</v>
      </c>
      <c r="H277" s="8">
        <f t="shared" si="8"/>
        <v>488.66399999999999</v>
      </c>
      <c r="I277" s="14"/>
      <c r="J277" s="14"/>
      <c r="K277" s="14"/>
      <c r="L277" s="14"/>
      <c r="M277" s="14"/>
      <c r="N277" s="15"/>
      <c r="O277" s="33">
        <f t="shared" si="9"/>
        <v>0</v>
      </c>
      <c r="Q277" s="16"/>
      <c r="S277" s="16"/>
      <c r="T277" s="28"/>
    </row>
    <row r="278" spans="2:20">
      <c r="B278" s="32" t="s">
        <v>603</v>
      </c>
      <c r="C278" s="21" t="s">
        <v>116</v>
      </c>
      <c r="D278" s="18">
        <v>98161438</v>
      </c>
      <c r="E278" s="18" t="s">
        <v>295</v>
      </c>
      <c r="F278" s="18">
        <v>2</v>
      </c>
      <c r="G278" s="29">
        <v>386.71199999999999</v>
      </c>
      <c r="H278" s="8">
        <f t="shared" si="8"/>
        <v>773.42399999999998</v>
      </c>
      <c r="I278" s="14"/>
      <c r="J278" s="14"/>
      <c r="K278" s="14"/>
      <c r="L278" s="14"/>
      <c r="M278" s="14"/>
      <c r="N278" s="15"/>
      <c r="O278" s="33">
        <f t="shared" si="9"/>
        <v>0</v>
      </c>
      <c r="Q278" s="16"/>
      <c r="S278" s="16"/>
      <c r="T278" s="28"/>
    </row>
    <row r="279" spans="2:20">
      <c r="B279" s="32" t="s">
        <v>604</v>
      </c>
      <c r="C279" s="21" t="s">
        <v>39</v>
      </c>
      <c r="D279" s="18" t="s">
        <v>605</v>
      </c>
      <c r="E279" s="18" t="s">
        <v>295</v>
      </c>
      <c r="F279" s="18">
        <v>2</v>
      </c>
      <c r="G279" s="29">
        <v>158.136</v>
      </c>
      <c r="H279" s="8">
        <f t="shared" si="8"/>
        <v>316.27199999999999</v>
      </c>
      <c r="I279" s="14"/>
      <c r="J279" s="14"/>
      <c r="K279" s="14"/>
      <c r="L279" s="14"/>
      <c r="M279" s="14"/>
      <c r="N279" s="15"/>
      <c r="O279" s="33">
        <f t="shared" si="9"/>
        <v>0</v>
      </c>
      <c r="Q279" s="16"/>
      <c r="S279" s="16"/>
      <c r="T279" s="28"/>
    </row>
    <row r="280" spans="2:20">
      <c r="B280" s="32" t="s">
        <v>606</v>
      </c>
      <c r="C280" s="21" t="s">
        <v>264</v>
      </c>
      <c r="D280" s="18">
        <v>4814556</v>
      </c>
      <c r="E280" s="18" t="s">
        <v>295</v>
      </c>
      <c r="F280" s="18">
        <v>2</v>
      </c>
      <c r="G280" s="29">
        <v>222.39600000000002</v>
      </c>
      <c r="H280" s="8">
        <f t="shared" si="8"/>
        <v>444.79200000000003</v>
      </c>
      <c r="I280" s="14"/>
      <c r="J280" s="14"/>
      <c r="K280" s="14"/>
      <c r="L280" s="14"/>
      <c r="M280" s="14"/>
      <c r="N280" s="15"/>
      <c r="O280" s="33">
        <f t="shared" si="9"/>
        <v>0</v>
      </c>
      <c r="Q280" s="16"/>
      <c r="S280" s="16"/>
      <c r="T280" s="28"/>
    </row>
    <row r="281" spans="2:20">
      <c r="B281" s="32" t="s">
        <v>607</v>
      </c>
      <c r="C281" s="21" t="s">
        <v>272</v>
      </c>
      <c r="D281" s="18">
        <v>99434056</v>
      </c>
      <c r="E281" s="18" t="s">
        <v>295</v>
      </c>
      <c r="F281" s="18">
        <v>2</v>
      </c>
      <c r="G281" s="29">
        <v>326.33999999999997</v>
      </c>
      <c r="H281" s="8">
        <f t="shared" si="8"/>
        <v>652.67999999999995</v>
      </c>
      <c r="I281" s="14"/>
      <c r="J281" s="14"/>
      <c r="K281" s="14"/>
      <c r="L281" s="14"/>
      <c r="M281" s="14"/>
      <c r="N281" s="15"/>
      <c r="O281" s="33">
        <f t="shared" si="9"/>
        <v>0</v>
      </c>
      <c r="Q281" s="16"/>
      <c r="S281" s="16"/>
      <c r="T281" s="28"/>
    </row>
    <row r="282" spans="2:20">
      <c r="B282" s="32" t="s">
        <v>608</v>
      </c>
      <c r="C282" s="21" t="s">
        <v>144</v>
      </c>
      <c r="D282" s="18" t="s">
        <v>609</v>
      </c>
      <c r="E282" s="18" t="s">
        <v>295</v>
      </c>
      <c r="F282" s="18">
        <v>4</v>
      </c>
      <c r="G282" s="29">
        <v>201.26399999999998</v>
      </c>
      <c r="H282" s="8">
        <f t="shared" si="8"/>
        <v>805.05599999999993</v>
      </c>
      <c r="I282" s="14"/>
      <c r="J282" s="14"/>
      <c r="K282" s="14"/>
      <c r="L282" s="14"/>
      <c r="M282" s="14"/>
      <c r="N282" s="15"/>
      <c r="O282" s="33">
        <f t="shared" si="9"/>
        <v>0</v>
      </c>
      <c r="Q282" s="16"/>
      <c r="S282" s="16"/>
      <c r="T282" s="28"/>
    </row>
    <row r="283" spans="2:20">
      <c r="B283" s="32" t="s">
        <v>610</v>
      </c>
      <c r="C283" s="21" t="s">
        <v>110</v>
      </c>
      <c r="D283" s="18">
        <v>99432757</v>
      </c>
      <c r="E283" s="18" t="s">
        <v>295</v>
      </c>
      <c r="F283" s="18">
        <v>20</v>
      </c>
      <c r="G283" s="29">
        <v>4.74</v>
      </c>
      <c r="H283" s="8">
        <f t="shared" si="8"/>
        <v>94.800000000000011</v>
      </c>
      <c r="I283" s="14"/>
      <c r="J283" s="14"/>
      <c r="K283" s="14"/>
      <c r="L283" s="14"/>
      <c r="M283" s="14"/>
      <c r="N283" s="15"/>
      <c r="O283" s="33">
        <f t="shared" si="9"/>
        <v>0</v>
      </c>
      <c r="Q283" s="16"/>
      <c r="S283" s="16"/>
      <c r="T283" s="28"/>
    </row>
    <row r="284" spans="2:20">
      <c r="B284" s="32" t="s">
        <v>611</v>
      </c>
      <c r="C284" s="21" t="s">
        <v>251</v>
      </c>
      <c r="D284" s="18">
        <v>500339896</v>
      </c>
      <c r="E284" s="18" t="s">
        <v>295</v>
      </c>
      <c r="F284" s="18">
        <v>8</v>
      </c>
      <c r="G284" s="29">
        <v>462.53999999999996</v>
      </c>
      <c r="H284" s="8">
        <f t="shared" si="8"/>
        <v>3700.3199999999997</v>
      </c>
      <c r="I284" s="14"/>
      <c r="J284" s="14"/>
      <c r="K284" s="14"/>
      <c r="L284" s="14"/>
      <c r="M284" s="14"/>
      <c r="N284" s="15"/>
      <c r="O284" s="33">
        <f t="shared" si="9"/>
        <v>0</v>
      </c>
      <c r="Q284" s="16"/>
      <c r="S284" s="16"/>
      <c r="T284" s="28"/>
    </row>
    <row r="285" spans="2:20">
      <c r="B285" s="32" t="s">
        <v>612</v>
      </c>
      <c r="C285" s="21" t="s">
        <v>133</v>
      </c>
      <c r="D285" s="18">
        <v>98488605</v>
      </c>
      <c r="E285" s="18" t="s">
        <v>295</v>
      </c>
      <c r="F285" s="18">
        <v>4</v>
      </c>
      <c r="G285" s="29">
        <v>199.68</v>
      </c>
      <c r="H285" s="8">
        <f t="shared" si="8"/>
        <v>798.72</v>
      </c>
      <c r="I285" s="14"/>
      <c r="J285" s="14"/>
      <c r="K285" s="14"/>
      <c r="L285" s="14"/>
      <c r="M285" s="14"/>
      <c r="N285" s="15"/>
      <c r="O285" s="33">
        <f t="shared" si="9"/>
        <v>0</v>
      </c>
      <c r="Q285" s="16"/>
      <c r="S285" s="16"/>
      <c r="T285" s="28"/>
    </row>
    <row r="286" spans="2:20">
      <c r="B286" s="32">
        <v>3252</v>
      </c>
      <c r="C286" s="21" t="s">
        <v>334</v>
      </c>
      <c r="D286" s="18">
        <v>71101482</v>
      </c>
      <c r="E286" s="18" t="s">
        <v>295</v>
      </c>
      <c r="F286" s="18">
        <v>8</v>
      </c>
      <c r="G286" s="29">
        <v>276</v>
      </c>
      <c r="H286" s="8">
        <f t="shared" si="8"/>
        <v>2208</v>
      </c>
      <c r="I286" s="14"/>
      <c r="J286" s="14"/>
      <c r="K286" s="14"/>
      <c r="L286" s="14"/>
      <c r="M286" s="14"/>
      <c r="N286" s="15"/>
      <c r="O286" s="33">
        <f t="shared" si="9"/>
        <v>0</v>
      </c>
      <c r="Q286" s="16"/>
      <c r="S286" s="16"/>
      <c r="T286" s="28"/>
    </row>
    <row r="287" spans="2:20">
      <c r="B287" s="32" t="s">
        <v>613</v>
      </c>
      <c r="C287" s="21" t="s">
        <v>141</v>
      </c>
      <c r="D287" s="18" t="s">
        <v>142</v>
      </c>
      <c r="E287" s="18" t="s">
        <v>295</v>
      </c>
      <c r="F287" s="18">
        <v>2</v>
      </c>
      <c r="G287" s="29">
        <v>575.04</v>
      </c>
      <c r="H287" s="8">
        <f t="shared" si="8"/>
        <v>1150.08</v>
      </c>
      <c r="I287" s="14"/>
      <c r="J287" s="14"/>
      <c r="K287" s="14"/>
      <c r="L287" s="14"/>
      <c r="M287" s="14"/>
      <c r="N287" s="15"/>
      <c r="O287" s="33">
        <f t="shared" si="9"/>
        <v>0</v>
      </c>
      <c r="Q287" s="16"/>
      <c r="S287" s="16"/>
      <c r="T287" s="28"/>
    </row>
    <row r="288" spans="2:20">
      <c r="B288" s="32" t="s">
        <v>614</v>
      </c>
      <c r="C288" s="21" t="s">
        <v>165</v>
      </c>
      <c r="D288" s="18">
        <v>93172624</v>
      </c>
      <c r="E288" s="18" t="s">
        <v>295</v>
      </c>
      <c r="F288" s="18">
        <v>2</v>
      </c>
      <c r="G288" s="29">
        <v>598.04399999999998</v>
      </c>
      <c r="H288" s="8">
        <f t="shared" si="8"/>
        <v>1196.088</v>
      </c>
      <c r="I288" s="14"/>
      <c r="J288" s="14"/>
      <c r="K288" s="14"/>
      <c r="L288" s="14"/>
      <c r="M288" s="14"/>
      <c r="N288" s="15"/>
      <c r="O288" s="33">
        <f t="shared" si="9"/>
        <v>0</v>
      </c>
      <c r="Q288" s="16"/>
      <c r="S288" s="16"/>
      <c r="T288" s="28"/>
    </row>
    <row r="289" spans="2:20">
      <c r="B289" s="32" t="s">
        <v>615</v>
      </c>
      <c r="C289" s="21" t="s">
        <v>166</v>
      </c>
      <c r="D289" s="18" t="s">
        <v>616</v>
      </c>
      <c r="E289" s="18" t="s">
        <v>295</v>
      </c>
      <c r="F289" s="18">
        <v>2</v>
      </c>
      <c r="G289" s="29">
        <v>431.28</v>
      </c>
      <c r="H289" s="8">
        <f t="shared" si="8"/>
        <v>862.56</v>
      </c>
      <c r="I289" s="14"/>
      <c r="J289" s="14"/>
      <c r="K289" s="14"/>
      <c r="L289" s="14"/>
      <c r="M289" s="14"/>
      <c r="N289" s="15"/>
      <c r="O289" s="33">
        <f t="shared" si="9"/>
        <v>0</v>
      </c>
      <c r="Q289" s="16"/>
      <c r="S289" s="16"/>
      <c r="T289" s="28"/>
    </row>
    <row r="290" spans="2:20">
      <c r="B290" s="32" t="s">
        <v>617</v>
      </c>
      <c r="C290" s="21" t="s">
        <v>150</v>
      </c>
      <c r="D290" s="18" t="s">
        <v>618</v>
      </c>
      <c r="E290" s="18" t="s">
        <v>295</v>
      </c>
      <c r="F290" s="18">
        <v>2</v>
      </c>
      <c r="G290" s="29">
        <v>14.375999999999999</v>
      </c>
      <c r="H290" s="8">
        <f t="shared" si="8"/>
        <v>28.751999999999999</v>
      </c>
      <c r="I290" s="14"/>
      <c r="J290" s="14"/>
      <c r="K290" s="14"/>
      <c r="L290" s="14"/>
      <c r="M290" s="14"/>
      <c r="N290" s="15"/>
      <c r="O290" s="33">
        <f t="shared" si="9"/>
        <v>0</v>
      </c>
      <c r="Q290" s="16"/>
      <c r="S290" s="16"/>
      <c r="T290" s="28"/>
    </row>
    <row r="291" spans="2:20">
      <c r="B291" s="32" t="s">
        <v>619</v>
      </c>
      <c r="C291" s="21" t="s">
        <v>150</v>
      </c>
      <c r="D291" s="18" t="s">
        <v>620</v>
      </c>
      <c r="E291" s="18" t="s">
        <v>295</v>
      </c>
      <c r="F291" s="18">
        <v>2</v>
      </c>
      <c r="G291" s="29">
        <v>16.643999999999998</v>
      </c>
      <c r="H291" s="8">
        <f t="shared" si="8"/>
        <v>33.287999999999997</v>
      </c>
      <c r="I291" s="14"/>
      <c r="J291" s="14"/>
      <c r="K291" s="14"/>
      <c r="L291" s="14"/>
      <c r="M291" s="14"/>
      <c r="N291" s="15"/>
      <c r="O291" s="33">
        <f t="shared" si="9"/>
        <v>0</v>
      </c>
      <c r="Q291" s="16"/>
      <c r="S291" s="16"/>
      <c r="T291" s="28"/>
    </row>
    <row r="292" spans="2:20">
      <c r="B292" s="32" t="s">
        <v>621</v>
      </c>
      <c r="C292" s="21" t="s">
        <v>150</v>
      </c>
      <c r="D292" s="18" t="s">
        <v>622</v>
      </c>
      <c r="E292" s="18" t="s">
        <v>295</v>
      </c>
      <c r="F292" s="18">
        <v>2</v>
      </c>
      <c r="G292" s="29">
        <v>7.2119999999999997</v>
      </c>
      <c r="H292" s="8">
        <f t="shared" si="8"/>
        <v>14.423999999999999</v>
      </c>
      <c r="I292" s="14"/>
      <c r="J292" s="14"/>
      <c r="K292" s="14"/>
      <c r="L292" s="14"/>
      <c r="M292" s="14"/>
      <c r="N292" s="15"/>
      <c r="O292" s="33">
        <f t="shared" si="9"/>
        <v>0</v>
      </c>
      <c r="Q292" s="16"/>
      <c r="S292" s="16"/>
      <c r="T292" s="28"/>
    </row>
    <row r="293" spans="2:20">
      <c r="B293" s="32" t="s">
        <v>623</v>
      </c>
      <c r="C293" s="21" t="s">
        <v>164</v>
      </c>
      <c r="D293" s="18" t="s">
        <v>624</v>
      </c>
      <c r="E293" s="18" t="s">
        <v>295</v>
      </c>
      <c r="F293" s="18">
        <v>2</v>
      </c>
      <c r="G293" s="29">
        <v>90.887999999999991</v>
      </c>
      <c r="H293" s="8">
        <f t="shared" si="8"/>
        <v>181.77599999999998</v>
      </c>
      <c r="I293" s="14"/>
      <c r="J293" s="14"/>
      <c r="K293" s="14"/>
      <c r="L293" s="14"/>
      <c r="M293" s="14"/>
      <c r="N293" s="15"/>
      <c r="O293" s="33">
        <f t="shared" si="9"/>
        <v>0</v>
      </c>
      <c r="Q293" s="16"/>
      <c r="S293" s="16"/>
      <c r="T293" s="28"/>
    </row>
    <row r="294" spans="2:20">
      <c r="B294" s="35">
        <v>2015</v>
      </c>
      <c r="C294" s="20" t="s">
        <v>335</v>
      </c>
      <c r="D294" s="18">
        <v>61318894</v>
      </c>
      <c r="E294" s="25" t="s">
        <v>295</v>
      </c>
      <c r="F294" s="25">
        <v>4</v>
      </c>
      <c r="G294" s="29">
        <v>7.944</v>
      </c>
      <c r="H294" s="8">
        <f t="shared" si="8"/>
        <v>31.776</v>
      </c>
      <c r="I294" s="14"/>
      <c r="J294" s="14"/>
      <c r="K294" s="14"/>
      <c r="L294" s="14"/>
      <c r="M294" s="14"/>
      <c r="N294" s="15"/>
      <c r="O294" s="33">
        <f t="shared" si="9"/>
        <v>0</v>
      </c>
      <c r="Q294" s="16"/>
      <c r="S294" s="16"/>
      <c r="T294" s="28"/>
    </row>
    <row r="295" spans="2:20">
      <c r="B295" s="32" t="s">
        <v>625</v>
      </c>
      <c r="C295" s="21" t="s">
        <v>146</v>
      </c>
      <c r="D295" s="18">
        <v>500371990</v>
      </c>
      <c r="E295" s="18" t="s">
        <v>295</v>
      </c>
      <c r="F295" s="18">
        <v>4</v>
      </c>
      <c r="G295" s="29">
        <v>86.027999999999992</v>
      </c>
      <c r="H295" s="8">
        <f t="shared" si="8"/>
        <v>344.11199999999997</v>
      </c>
      <c r="I295" s="14"/>
      <c r="J295" s="14"/>
      <c r="K295" s="14"/>
      <c r="L295" s="14"/>
      <c r="M295" s="14"/>
      <c r="N295" s="15"/>
      <c r="O295" s="33">
        <f t="shared" si="9"/>
        <v>0</v>
      </c>
      <c r="Q295" s="16"/>
      <c r="S295" s="16"/>
      <c r="T295" s="28"/>
    </row>
    <row r="296" spans="2:20">
      <c r="B296" s="32" t="s">
        <v>626</v>
      </c>
      <c r="C296" s="21" t="s">
        <v>214</v>
      </c>
      <c r="D296" s="18">
        <v>5006306927</v>
      </c>
      <c r="E296" s="18" t="s">
        <v>295</v>
      </c>
      <c r="F296" s="18">
        <v>2</v>
      </c>
      <c r="G296" s="29">
        <v>149.50800000000001</v>
      </c>
      <c r="H296" s="8">
        <f t="shared" si="8"/>
        <v>299.01600000000002</v>
      </c>
      <c r="I296" s="14"/>
      <c r="J296" s="14"/>
      <c r="K296" s="14"/>
      <c r="L296" s="14"/>
      <c r="M296" s="14"/>
      <c r="N296" s="15"/>
      <c r="O296" s="33">
        <f t="shared" si="9"/>
        <v>0</v>
      </c>
      <c r="Q296" s="16"/>
      <c r="S296" s="16"/>
      <c r="T296" s="28"/>
    </row>
    <row r="297" spans="2:20">
      <c r="B297" s="32">
        <v>6568</v>
      </c>
      <c r="C297" s="21" t="s">
        <v>274</v>
      </c>
      <c r="D297" s="18">
        <v>7183047</v>
      </c>
      <c r="E297" s="18" t="s">
        <v>295</v>
      </c>
      <c r="F297" s="18">
        <v>2</v>
      </c>
      <c r="G297" s="29">
        <v>169.69199999999998</v>
      </c>
      <c r="H297" s="8">
        <f t="shared" si="8"/>
        <v>339.38399999999996</v>
      </c>
      <c r="I297" s="14"/>
      <c r="J297" s="14"/>
      <c r="K297" s="14"/>
      <c r="L297" s="14"/>
      <c r="M297" s="14"/>
      <c r="N297" s="15"/>
      <c r="O297" s="33">
        <f t="shared" si="9"/>
        <v>0</v>
      </c>
      <c r="Q297" s="16"/>
      <c r="S297" s="16"/>
      <c r="T297" s="28"/>
    </row>
    <row r="298" spans="2:20">
      <c r="B298" s="32" t="s">
        <v>627</v>
      </c>
      <c r="C298" s="21" t="s">
        <v>130</v>
      </c>
      <c r="D298" s="18">
        <v>7177194</v>
      </c>
      <c r="E298" s="18" t="s">
        <v>295</v>
      </c>
      <c r="F298" s="18">
        <v>14</v>
      </c>
      <c r="G298" s="29">
        <v>2.6640000000000001</v>
      </c>
      <c r="H298" s="8">
        <f t="shared" si="8"/>
        <v>37.295999999999999</v>
      </c>
      <c r="I298" s="14"/>
      <c r="J298" s="14"/>
      <c r="K298" s="14"/>
      <c r="L298" s="14"/>
      <c r="M298" s="14"/>
      <c r="N298" s="15"/>
      <c r="O298" s="33">
        <f t="shared" si="9"/>
        <v>0</v>
      </c>
      <c r="Q298" s="16"/>
      <c r="S298" s="16"/>
      <c r="T298" s="28"/>
    </row>
    <row r="299" spans="2:20">
      <c r="B299" s="32" t="s">
        <v>628</v>
      </c>
      <c r="C299" s="21" t="s">
        <v>228</v>
      </c>
      <c r="D299" s="18">
        <v>93194399</v>
      </c>
      <c r="E299" s="18" t="s">
        <v>295</v>
      </c>
      <c r="F299" s="18">
        <v>60</v>
      </c>
      <c r="G299" s="29">
        <v>3.5880000000000001</v>
      </c>
      <c r="H299" s="8">
        <f t="shared" si="8"/>
        <v>215.28</v>
      </c>
      <c r="I299" s="14"/>
      <c r="J299" s="14"/>
      <c r="K299" s="14"/>
      <c r="L299" s="14"/>
      <c r="M299" s="14"/>
      <c r="N299" s="15"/>
      <c r="O299" s="33">
        <f t="shared" si="9"/>
        <v>0</v>
      </c>
      <c r="Q299" s="16"/>
      <c r="S299" s="16"/>
      <c r="T299" s="28"/>
    </row>
    <row r="300" spans="2:20">
      <c r="B300" s="32" t="s">
        <v>629</v>
      </c>
      <c r="C300" s="21" t="s">
        <v>228</v>
      </c>
      <c r="D300" s="18">
        <v>93190785</v>
      </c>
      <c r="E300" s="18" t="s">
        <v>295</v>
      </c>
      <c r="F300" s="18">
        <v>40</v>
      </c>
      <c r="G300" s="29">
        <v>3.1680000000000001</v>
      </c>
      <c r="H300" s="8">
        <f t="shared" si="8"/>
        <v>126.72</v>
      </c>
      <c r="I300" s="14"/>
      <c r="J300" s="14"/>
      <c r="K300" s="14"/>
      <c r="L300" s="14"/>
      <c r="M300" s="14"/>
      <c r="N300" s="15"/>
      <c r="O300" s="33">
        <f t="shared" si="9"/>
        <v>0</v>
      </c>
      <c r="Q300" s="16"/>
      <c r="S300" s="16"/>
      <c r="T300" s="28"/>
    </row>
    <row r="301" spans="2:20">
      <c r="B301" s="32" t="s">
        <v>630</v>
      </c>
      <c r="C301" s="21" t="s">
        <v>94</v>
      </c>
      <c r="D301" s="18">
        <v>5006201312</v>
      </c>
      <c r="E301" s="18" t="s">
        <v>295</v>
      </c>
      <c r="F301" s="18">
        <v>8</v>
      </c>
      <c r="G301" s="29">
        <v>32.375999999999998</v>
      </c>
      <c r="H301" s="8">
        <f t="shared" si="8"/>
        <v>259.00799999999998</v>
      </c>
      <c r="I301" s="14"/>
      <c r="J301" s="14"/>
      <c r="K301" s="14"/>
      <c r="L301" s="14"/>
      <c r="M301" s="14"/>
      <c r="N301" s="15"/>
      <c r="O301" s="33">
        <f t="shared" si="9"/>
        <v>0</v>
      </c>
      <c r="Q301" s="16"/>
      <c r="S301" s="16"/>
      <c r="T301" s="28"/>
    </row>
    <row r="302" spans="2:20">
      <c r="B302" s="32" t="s">
        <v>631</v>
      </c>
      <c r="C302" s="21" t="s">
        <v>137</v>
      </c>
      <c r="D302" s="18">
        <v>98429552</v>
      </c>
      <c r="E302" s="18" t="s">
        <v>295</v>
      </c>
      <c r="F302" s="18">
        <v>4</v>
      </c>
      <c r="G302" s="29">
        <v>6.2880000000000003</v>
      </c>
      <c r="H302" s="8">
        <f t="shared" si="8"/>
        <v>25.152000000000001</v>
      </c>
      <c r="I302" s="14"/>
      <c r="J302" s="14"/>
      <c r="K302" s="14"/>
      <c r="L302" s="14"/>
      <c r="M302" s="14"/>
      <c r="N302" s="15"/>
      <c r="O302" s="33">
        <f t="shared" si="9"/>
        <v>0</v>
      </c>
      <c r="Q302" s="16"/>
      <c r="S302" s="16"/>
      <c r="T302" s="28"/>
    </row>
    <row r="303" spans="2:20">
      <c r="B303" s="32" t="s">
        <v>632</v>
      </c>
      <c r="C303" s="21" t="s">
        <v>59</v>
      </c>
      <c r="D303" s="18">
        <v>4845413</v>
      </c>
      <c r="E303" s="18" t="s">
        <v>295</v>
      </c>
      <c r="F303" s="18">
        <v>22</v>
      </c>
      <c r="G303" s="29">
        <v>4.0199999999999996</v>
      </c>
      <c r="H303" s="8">
        <f t="shared" si="8"/>
        <v>88.44</v>
      </c>
      <c r="I303" s="14"/>
      <c r="J303" s="14"/>
      <c r="K303" s="14"/>
      <c r="L303" s="14"/>
      <c r="M303" s="14"/>
      <c r="N303" s="15"/>
      <c r="O303" s="33">
        <f t="shared" si="9"/>
        <v>0</v>
      </c>
      <c r="Q303" s="16"/>
      <c r="S303" s="16"/>
      <c r="T303" s="28"/>
    </row>
    <row r="304" spans="2:20">
      <c r="B304" s="32" t="s">
        <v>633</v>
      </c>
      <c r="C304" s="21" t="s">
        <v>67</v>
      </c>
      <c r="D304" s="18">
        <v>4707312</v>
      </c>
      <c r="E304" s="18" t="s">
        <v>295</v>
      </c>
      <c r="F304" s="18">
        <v>20</v>
      </c>
      <c r="G304" s="29">
        <v>3.4079999999999999</v>
      </c>
      <c r="H304" s="8">
        <f t="shared" si="8"/>
        <v>68.16</v>
      </c>
      <c r="I304" s="14"/>
      <c r="J304" s="14"/>
      <c r="K304" s="14"/>
      <c r="L304" s="14"/>
      <c r="M304" s="14"/>
      <c r="N304" s="15"/>
      <c r="O304" s="33">
        <f t="shared" si="9"/>
        <v>0</v>
      </c>
      <c r="Q304" s="16"/>
      <c r="S304" s="16"/>
      <c r="T304" s="28"/>
    </row>
    <row r="305" spans="2:20">
      <c r="B305" s="32" t="s">
        <v>634</v>
      </c>
      <c r="C305" s="21" t="s">
        <v>126</v>
      </c>
      <c r="D305" s="18">
        <v>4845408</v>
      </c>
      <c r="E305" s="18" t="s">
        <v>295</v>
      </c>
      <c r="F305" s="18">
        <v>4</v>
      </c>
      <c r="G305" s="29">
        <v>4.3079999999999998</v>
      </c>
      <c r="H305" s="8">
        <f t="shared" si="8"/>
        <v>17.231999999999999</v>
      </c>
      <c r="I305" s="14"/>
      <c r="J305" s="14"/>
      <c r="K305" s="14"/>
      <c r="L305" s="14"/>
      <c r="M305" s="14"/>
      <c r="N305" s="15"/>
      <c r="O305" s="33">
        <f t="shared" si="9"/>
        <v>0</v>
      </c>
      <c r="Q305" s="16"/>
      <c r="S305" s="16"/>
      <c r="T305" s="28"/>
    </row>
    <row r="306" spans="2:20">
      <c r="B306" s="32" t="s">
        <v>635</v>
      </c>
      <c r="C306" s="21" t="s">
        <v>125</v>
      </c>
      <c r="D306" s="18">
        <v>500043667</v>
      </c>
      <c r="E306" s="18" t="s">
        <v>295</v>
      </c>
      <c r="F306" s="18">
        <v>2</v>
      </c>
      <c r="G306" s="29">
        <v>12.407999999999999</v>
      </c>
      <c r="H306" s="8">
        <f t="shared" si="8"/>
        <v>24.815999999999999</v>
      </c>
      <c r="I306" s="14"/>
      <c r="J306" s="14"/>
      <c r="K306" s="14"/>
      <c r="L306" s="14"/>
      <c r="M306" s="14"/>
      <c r="N306" s="15"/>
      <c r="O306" s="33">
        <f t="shared" si="9"/>
        <v>0</v>
      </c>
      <c r="Q306" s="16"/>
      <c r="S306" s="16"/>
      <c r="T306" s="28"/>
    </row>
    <row r="307" spans="2:20">
      <c r="B307" s="32" t="s">
        <v>636</v>
      </c>
      <c r="C307" s="21" t="s">
        <v>136</v>
      </c>
      <c r="D307" s="18">
        <v>500332588</v>
      </c>
      <c r="E307" s="18" t="s">
        <v>295</v>
      </c>
      <c r="F307" s="18">
        <v>8</v>
      </c>
      <c r="G307" s="29">
        <v>9.5399999999999991</v>
      </c>
      <c r="H307" s="8">
        <f t="shared" si="8"/>
        <v>76.319999999999993</v>
      </c>
      <c r="I307" s="14"/>
      <c r="J307" s="14"/>
      <c r="K307" s="14"/>
      <c r="L307" s="14"/>
      <c r="M307" s="14"/>
      <c r="N307" s="15"/>
      <c r="O307" s="33">
        <f t="shared" si="9"/>
        <v>0</v>
      </c>
      <c r="Q307" s="16"/>
      <c r="S307" s="16"/>
      <c r="T307" s="28"/>
    </row>
    <row r="308" spans="2:20">
      <c r="B308" s="32" t="s">
        <v>637</v>
      </c>
      <c r="C308" s="21" t="s">
        <v>85</v>
      </c>
      <c r="D308" s="18">
        <v>99448331</v>
      </c>
      <c r="E308" s="18" t="s">
        <v>295</v>
      </c>
      <c r="F308" s="18">
        <v>12</v>
      </c>
      <c r="G308" s="29">
        <v>28.428000000000001</v>
      </c>
      <c r="H308" s="8">
        <f t="shared" si="8"/>
        <v>341.13600000000002</v>
      </c>
      <c r="I308" s="14"/>
      <c r="J308" s="14"/>
      <c r="K308" s="14"/>
      <c r="L308" s="14"/>
      <c r="M308" s="14"/>
      <c r="N308" s="15"/>
      <c r="O308" s="33">
        <f t="shared" si="9"/>
        <v>0</v>
      </c>
      <c r="Q308" s="16"/>
      <c r="S308" s="16"/>
      <c r="T308" s="28"/>
    </row>
    <row r="309" spans="2:20">
      <c r="B309" s="32" t="s">
        <v>638</v>
      </c>
      <c r="C309" s="21" t="s">
        <v>206</v>
      </c>
      <c r="D309" s="18">
        <v>98463693</v>
      </c>
      <c r="E309" s="18" t="s">
        <v>295</v>
      </c>
      <c r="F309" s="18">
        <v>10</v>
      </c>
      <c r="G309" s="29">
        <v>1.1399999999999999</v>
      </c>
      <c r="H309" s="8">
        <f t="shared" si="8"/>
        <v>11.399999999999999</v>
      </c>
      <c r="I309" s="14"/>
      <c r="J309" s="14"/>
      <c r="K309" s="14"/>
      <c r="L309" s="14"/>
      <c r="M309" s="14"/>
      <c r="N309" s="15"/>
      <c r="O309" s="33">
        <f t="shared" si="9"/>
        <v>0</v>
      </c>
      <c r="Q309" s="16"/>
      <c r="S309" s="16"/>
      <c r="T309" s="28"/>
    </row>
    <row r="310" spans="2:20">
      <c r="B310" s="32" t="s">
        <v>639</v>
      </c>
      <c r="C310" s="21" t="s">
        <v>86</v>
      </c>
      <c r="D310" s="18" t="s">
        <v>640</v>
      </c>
      <c r="E310" s="18" t="s">
        <v>295</v>
      </c>
      <c r="F310" s="18">
        <v>12</v>
      </c>
      <c r="G310" s="29">
        <v>23.004000000000001</v>
      </c>
      <c r="H310" s="8">
        <f t="shared" si="8"/>
        <v>276.048</v>
      </c>
      <c r="I310" s="14"/>
      <c r="J310" s="14"/>
      <c r="K310" s="14"/>
      <c r="L310" s="14"/>
      <c r="M310" s="14"/>
      <c r="N310" s="15"/>
      <c r="O310" s="33">
        <f t="shared" si="9"/>
        <v>0</v>
      </c>
      <c r="Q310" s="16"/>
      <c r="S310" s="16"/>
      <c r="T310" s="28"/>
    </row>
    <row r="311" spans="2:20">
      <c r="B311" s="32" t="s">
        <v>641</v>
      </c>
      <c r="C311" s="21" t="s">
        <v>76</v>
      </c>
      <c r="D311" s="18">
        <v>500324898</v>
      </c>
      <c r="E311" s="18" t="s">
        <v>295</v>
      </c>
      <c r="F311" s="18">
        <v>4</v>
      </c>
      <c r="G311" s="29">
        <v>25.355999999999998</v>
      </c>
      <c r="H311" s="8">
        <f t="shared" si="8"/>
        <v>101.42399999999999</v>
      </c>
      <c r="I311" s="14"/>
      <c r="J311" s="14"/>
      <c r="K311" s="14"/>
      <c r="L311" s="14"/>
      <c r="M311" s="14"/>
      <c r="N311" s="15"/>
      <c r="O311" s="33">
        <f t="shared" si="9"/>
        <v>0</v>
      </c>
      <c r="Q311" s="16"/>
      <c r="S311" s="16"/>
      <c r="T311" s="28"/>
    </row>
    <row r="312" spans="2:20">
      <c r="B312" s="32" t="s">
        <v>642</v>
      </c>
      <c r="C312" s="21" t="s">
        <v>24</v>
      </c>
      <c r="D312" s="18">
        <v>4764339</v>
      </c>
      <c r="E312" s="18" t="s">
        <v>295</v>
      </c>
      <c r="F312" s="18">
        <v>2</v>
      </c>
      <c r="G312" s="29">
        <v>53.04</v>
      </c>
      <c r="H312" s="8">
        <f t="shared" si="8"/>
        <v>106.08</v>
      </c>
      <c r="I312" s="14"/>
      <c r="J312" s="14"/>
      <c r="K312" s="14"/>
      <c r="L312" s="14"/>
      <c r="M312" s="14"/>
      <c r="N312" s="15"/>
      <c r="O312" s="33">
        <f t="shared" si="9"/>
        <v>0</v>
      </c>
      <c r="Q312" s="16"/>
      <c r="S312" s="16"/>
      <c r="T312" s="28"/>
    </row>
    <row r="313" spans="2:20">
      <c r="B313" s="32" t="s">
        <v>643</v>
      </c>
      <c r="C313" s="21" t="s">
        <v>198</v>
      </c>
      <c r="D313" s="18" t="s">
        <v>199</v>
      </c>
      <c r="E313" s="18" t="s">
        <v>295</v>
      </c>
      <c r="F313" s="18">
        <v>4</v>
      </c>
      <c r="G313" s="29">
        <v>284.77199999999999</v>
      </c>
      <c r="H313" s="8">
        <f t="shared" si="8"/>
        <v>1139.088</v>
      </c>
      <c r="I313" s="14"/>
      <c r="J313" s="14"/>
      <c r="K313" s="14"/>
      <c r="L313" s="14"/>
      <c r="M313" s="14"/>
      <c r="N313" s="15"/>
      <c r="O313" s="33">
        <f t="shared" si="9"/>
        <v>0</v>
      </c>
      <c r="Q313" s="16"/>
      <c r="S313" s="16"/>
      <c r="T313" s="28"/>
    </row>
    <row r="314" spans="2:20">
      <c r="B314" s="32" t="s">
        <v>644</v>
      </c>
      <c r="C314" s="21" t="s">
        <v>267</v>
      </c>
      <c r="D314" s="18">
        <v>504106749</v>
      </c>
      <c r="E314" s="18" t="s">
        <v>295</v>
      </c>
      <c r="F314" s="18">
        <v>8</v>
      </c>
      <c r="G314" s="29">
        <v>13.572000000000001</v>
      </c>
      <c r="H314" s="8">
        <f t="shared" si="8"/>
        <v>108.57600000000001</v>
      </c>
      <c r="I314" s="14"/>
      <c r="J314" s="14"/>
      <c r="K314" s="14"/>
      <c r="L314" s="14"/>
      <c r="M314" s="14"/>
      <c r="N314" s="15"/>
      <c r="O314" s="33">
        <f t="shared" si="9"/>
        <v>0</v>
      </c>
      <c r="Q314" s="16"/>
      <c r="S314" s="16"/>
      <c r="T314" s="28"/>
    </row>
    <row r="315" spans="2:20">
      <c r="B315" s="32">
        <v>1494</v>
      </c>
      <c r="C315" s="21" t="s">
        <v>336</v>
      </c>
      <c r="D315" s="18">
        <v>504096443</v>
      </c>
      <c r="E315" s="18" t="s">
        <v>295</v>
      </c>
      <c r="F315" s="18">
        <v>12</v>
      </c>
      <c r="G315" s="29">
        <v>46.583999999999996</v>
      </c>
      <c r="H315" s="8">
        <f t="shared" si="8"/>
        <v>559.00799999999992</v>
      </c>
      <c r="I315" s="14"/>
      <c r="J315" s="14"/>
      <c r="K315" s="14"/>
      <c r="L315" s="14"/>
      <c r="M315" s="14"/>
      <c r="N315" s="15"/>
      <c r="O315" s="33">
        <f t="shared" si="9"/>
        <v>0</v>
      </c>
      <c r="Q315" s="16"/>
      <c r="S315" s="16"/>
      <c r="T315" s="28"/>
    </row>
    <row r="316" spans="2:20">
      <c r="B316" s="32" t="s">
        <v>645</v>
      </c>
      <c r="C316" s="21" t="s">
        <v>56</v>
      </c>
      <c r="D316" s="18">
        <v>42550533</v>
      </c>
      <c r="E316" s="18" t="s">
        <v>295</v>
      </c>
      <c r="F316" s="18">
        <v>2</v>
      </c>
      <c r="G316" s="29">
        <v>215.37599999999998</v>
      </c>
      <c r="H316" s="8">
        <f t="shared" si="8"/>
        <v>430.75199999999995</v>
      </c>
      <c r="I316" s="14"/>
      <c r="J316" s="14"/>
      <c r="K316" s="14"/>
      <c r="L316" s="14"/>
      <c r="M316" s="14"/>
      <c r="N316" s="15"/>
      <c r="O316" s="33">
        <f t="shared" si="9"/>
        <v>0</v>
      </c>
      <c r="Q316" s="16"/>
      <c r="S316" s="16"/>
      <c r="T316" s="28"/>
    </row>
    <row r="317" spans="2:20">
      <c r="B317" s="32" t="s">
        <v>646</v>
      </c>
      <c r="C317" s="21" t="s">
        <v>93</v>
      </c>
      <c r="D317" s="18">
        <v>42534326</v>
      </c>
      <c r="E317" s="18" t="s">
        <v>295</v>
      </c>
      <c r="F317" s="18">
        <v>6</v>
      </c>
      <c r="G317" s="29">
        <v>12.923999999999999</v>
      </c>
      <c r="H317" s="8">
        <f t="shared" si="8"/>
        <v>77.543999999999997</v>
      </c>
      <c r="I317" s="14"/>
      <c r="J317" s="14"/>
      <c r="K317" s="14"/>
      <c r="L317" s="14"/>
      <c r="M317" s="14"/>
      <c r="N317" s="15"/>
      <c r="O317" s="33">
        <f t="shared" si="9"/>
        <v>0</v>
      </c>
      <c r="Q317" s="16"/>
      <c r="S317" s="16"/>
      <c r="T317" s="28"/>
    </row>
    <row r="318" spans="2:20">
      <c r="B318" s="32" t="s">
        <v>647</v>
      </c>
      <c r="C318" s="21" t="s">
        <v>41</v>
      </c>
      <c r="D318" s="18" t="s">
        <v>648</v>
      </c>
      <c r="E318" s="18" t="s">
        <v>295</v>
      </c>
      <c r="F318" s="18">
        <v>6</v>
      </c>
      <c r="G318" s="29">
        <v>5.7480000000000002</v>
      </c>
      <c r="H318" s="8">
        <f t="shared" si="8"/>
        <v>34.488</v>
      </c>
      <c r="I318" s="14"/>
      <c r="J318" s="14"/>
      <c r="K318" s="14"/>
      <c r="L318" s="14"/>
      <c r="M318" s="14"/>
      <c r="N318" s="15"/>
      <c r="O318" s="33">
        <f t="shared" si="9"/>
        <v>0</v>
      </c>
      <c r="Q318" s="16"/>
      <c r="S318" s="16"/>
      <c r="T318" s="28"/>
    </row>
    <row r="319" spans="2:20">
      <c r="B319" s="32" t="s">
        <v>649</v>
      </c>
      <c r="C319" s="21" t="s">
        <v>41</v>
      </c>
      <c r="D319" s="18">
        <v>5006234802</v>
      </c>
      <c r="E319" s="18" t="s">
        <v>295</v>
      </c>
      <c r="F319" s="18">
        <v>6</v>
      </c>
      <c r="G319" s="29">
        <v>5.7480000000000002</v>
      </c>
      <c r="H319" s="8">
        <f t="shared" si="8"/>
        <v>34.488</v>
      </c>
      <c r="I319" s="14"/>
      <c r="J319" s="14"/>
      <c r="K319" s="14"/>
      <c r="L319" s="14"/>
      <c r="M319" s="14"/>
      <c r="N319" s="15"/>
      <c r="O319" s="33">
        <f t="shared" si="9"/>
        <v>0</v>
      </c>
      <c r="Q319" s="16"/>
      <c r="S319" s="16"/>
      <c r="T319" s="28"/>
    </row>
    <row r="320" spans="2:20">
      <c r="B320" s="32" t="s">
        <v>650</v>
      </c>
      <c r="C320" s="21" t="s">
        <v>42</v>
      </c>
      <c r="D320" s="18" t="s">
        <v>651</v>
      </c>
      <c r="E320" s="18" t="s">
        <v>295</v>
      </c>
      <c r="F320" s="18">
        <v>6</v>
      </c>
      <c r="G320" s="29">
        <v>5.7480000000000002</v>
      </c>
      <c r="H320" s="8">
        <f t="shared" si="8"/>
        <v>34.488</v>
      </c>
      <c r="I320" s="14"/>
      <c r="J320" s="14"/>
      <c r="K320" s="14"/>
      <c r="L320" s="14"/>
      <c r="M320" s="14"/>
      <c r="N320" s="15"/>
      <c r="O320" s="33">
        <f t="shared" si="9"/>
        <v>0</v>
      </c>
      <c r="Q320" s="16"/>
      <c r="S320" s="16"/>
      <c r="T320" s="28"/>
    </row>
    <row r="321" spans="2:20">
      <c r="B321" s="32" t="s">
        <v>652</v>
      </c>
      <c r="C321" s="21" t="s">
        <v>127</v>
      </c>
      <c r="D321" s="18">
        <v>8198187</v>
      </c>
      <c r="E321" s="18" t="s">
        <v>295</v>
      </c>
      <c r="F321" s="18">
        <v>12</v>
      </c>
      <c r="G321" s="29">
        <v>7.14</v>
      </c>
      <c r="H321" s="8">
        <f t="shared" si="8"/>
        <v>85.679999999999993</v>
      </c>
      <c r="I321" s="14"/>
      <c r="J321" s="14"/>
      <c r="K321" s="14"/>
      <c r="L321" s="14"/>
      <c r="M321" s="14"/>
      <c r="N321" s="15"/>
      <c r="O321" s="33">
        <f t="shared" si="9"/>
        <v>0</v>
      </c>
      <c r="Q321" s="16"/>
      <c r="S321" s="16"/>
      <c r="T321" s="28"/>
    </row>
    <row r="322" spans="2:20">
      <c r="B322" s="32" t="s">
        <v>653</v>
      </c>
      <c r="C322" s="21" t="s">
        <v>26</v>
      </c>
      <c r="D322" s="18" t="s">
        <v>654</v>
      </c>
      <c r="E322" s="18" t="s">
        <v>295</v>
      </c>
      <c r="F322" s="18">
        <v>4</v>
      </c>
      <c r="G322" s="29">
        <v>17.543999999999997</v>
      </c>
      <c r="H322" s="8">
        <f t="shared" si="8"/>
        <v>70.175999999999988</v>
      </c>
      <c r="I322" s="14"/>
      <c r="J322" s="14"/>
      <c r="K322" s="14"/>
      <c r="L322" s="14"/>
      <c r="M322" s="14"/>
      <c r="N322" s="15"/>
      <c r="O322" s="33">
        <f t="shared" si="9"/>
        <v>0</v>
      </c>
      <c r="Q322" s="16"/>
      <c r="S322" s="16"/>
      <c r="T322" s="28"/>
    </row>
    <row r="323" spans="2:20">
      <c r="B323" s="32">
        <v>6633</v>
      </c>
      <c r="C323" s="21" t="s">
        <v>283</v>
      </c>
      <c r="D323" s="18">
        <v>500348040</v>
      </c>
      <c r="E323" s="18" t="s">
        <v>295</v>
      </c>
      <c r="F323" s="18">
        <v>4</v>
      </c>
      <c r="G323" s="29">
        <v>90.563999999999993</v>
      </c>
      <c r="H323" s="8">
        <f t="shared" si="8"/>
        <v>362.25599999999997</v>
      </c>
      <c r="I323" s="14"/>
      <c r="J323" s="14"/>
      <c r="K323" s="14"/>
      <c r="L323" s="14"/>
      <c r="M323" s="14"/>
      <c r="N323" s="15"/>
      <c r="O323" s="33">
        <f t="shared" si="9"/>
        <v>0</v>
      </c>
      <c r="Q323" s="16"/>
      <c r="S323" s="16"/>
      <c r="T323" s="28"/>
    </row>
    <row r="324" spans="2:20">
      <c r="B324" s="32" t="s">
        <v>655</v>
      </c>
      <c r="C324" s="21" t="s">
        <v>177</v>
      </c>
      <c r="D324" s="18">
        <v>504018927</v>
      </c>
      <c r="E324" s="18" t="s">
        <v>295</v>
      </c>
      <c r="F324" s="18">
        <v>2</v>
      </c>
      <c r="G324" s="29">
        <v>213.91199999999998</v>
      </c>
      <c r="H324" s="8">
        <f t="shared" si="8"/>
        <v>427.82399999999996</v>
      </c>
      <c r="I324" s="14"/>
      <c r="J324" s="14"/>
      <c r="K324" s="14"/>
      <c r="L324" s="14"/>
      <c r="M324" s="14"/>
      <c r="N324" s="15"/>
      <c r="O324" s="33">
        <f t="shared" si="9"/>
        <v>0</v>
      </c>
      <c r="Q324" s="16"/>
      <c r="S324" s="16"/>
      <c r="T324" s="28"/>
    </row>
    <row r="325" spans="2:20">
      <c r="B325" s="32" t="s">
        <v>656</v>
      </c>
      <c r="C325" s="21" t="s">
        <v>177</v>
      </c>
      <c r="D325" s="18">
        <v>504018926</v>
      </c>
      <c r="E325" s="18" t="s">
        <v>295</v>
      </c>
      <c r="F325" s="18">
        <v>4</v>
      </c>
      <c r="G325" s="29">
        <v>135.13200000000001</v>
      </c>
      <c r="H325" s="8">
        <f t="shared" si="8"/>
        <v>540.52800000000002</v>
      </c>
      <c r="I325" s="14"/>
      <c r="J325" s="14"/>
      <c r="K325" s="14"/>
      <c r="L325" s="14"/>
      <c r="M325" s="14"/>
      <c r="N325" s="15"/>
      <c r="O325" s="33">
        <f t="shared" si="9"/>
        <v>0</v>
      </c>
      <c r="Q325" s="16"/>
      <c r="S325" s="16"/>
      <c r="T325" s="28"/>
    </row>
    <row r="326" spans="2:20">
      <c r="B326" s="32" t="s">
        <v>657</v>
      </c>
      <c r="C326" s="21" t="s">
        <v>48</v>
      </c>
      <c r="D326" s="18" t="s">
        <v>49</v>
      </c>
      <c r="E326" s="18" t="s">
        <v>295</v>
      </c>
      <c r="F326" s="18">
        <v>2</v>
      </c>
      <c r="G326" s="29">
        <v>70.787999999999997</v>
      </c>
      <c r="H326" s="8">
        <f t="shared" si="8"/>
        <v>141.57599999999999</v>
      </c>
      <c r="I326" s="14"/>
      <c r="J326" s="14"/>
      <c r="K326" s="14"/>
      <c r="L326" s="14"/>
      <c r="M326" s="14"/>
      <c r="N326" s="15"/>
      <c r="O326" s="33">
        <f t="shared" si="9"/>
        <v>0</v>
      </c>
      <c r="Q326" s="16"/>
      <c r="S326" s="16"/>
      <c r="T326" s="28"/>
    </row>
    <row r="327" spans="2:20">
      <c r="B327" s="32">
        <v>10113</v>
      </c>
      <c r="C327" s="20" t="s">
        <v>337</v>
      </c>
      <c r="D327" s="18">
        <v>4895019087</v>
      </c>
      <c r="E327" s="18" t="s">
        <v>295</v>
      </c>
      <c r="F327" s="18">
        <v>8</v>
      </c>
      <c r="G327" s="29">
        <v>69.599999999999994</v>
      </c>
      <c r="H327" s="8">
        <f t="shared" si="8"/>
        <v>556.79999999999995</v>
      </c>
      <c r="I327" s="14"/>
      <c r="J327" s="14"/>
      <c r="K327" s="14"/>
      <c r="L327" s="14"/>
      <c r="M327" s="14"/>
      <c r="N327" s="15"/>
      <c r="O327" s="33">
        <f t="shared" si="9"/>
        <v>0</v>
      </c>
      <c r="Q327" s="16"/>
      <c r="S327" s="16"/>
      <c r="T327" s="28"/>
    </row>
    <row r="328" spans="2:20">
      <c r="B328" s="32" t="s">
        <v>658</v>
      </c>
      <c r="C328" s="21" t="s">
        <v>244</v>
      </c>
      <c r="D328" s="19">
        <v>500366962</v>
      </c>
      <c r="E328" s="18" t="s">
        <v>295</v>
      </c>
      <c r="F328" s="18">
        <v>4</v>
      </c>
      <c r="G328" s="29">
        <v>175.392</v>
      </c>
      <c r="H328" s="8">
        <f t="shared" si="8"/>
        <v>701.56799999999998</v>
      </c>
      <c r="I328" s="14"/>
      <c r="J328" s="14"/>
      <c r="K328" s="14"/>
      <c r="L328" s="14"/>
      <c r="M328" s="14"/>
      <c r="N328" s="15"/>
      <c r="O328" s="33">
        <f t="shared" si="9"/>
        <v>0</v>
      </c>
      <c r="Q328" s="16"/>
      <c r="S328" s="16"/>
      <c r="T328" s="28"/>
    </row>
    <row r="329" spans="2:20">
      <c r="B329" s="32" t="s">
        <v>659</v>
      </c>
      <c r="C329" s="21" t="s">
        <v>109</v>
      </c>
      <c r="D329" s="18">
        <v>500311471</v>
      </c>
      <c r="E329" s="18" t="s">
        <v>295</v>
      </c>
      <c r="F329" s="18">
        <v>4</v>
      </c>
      <c r="G329" s="29">
        <v>178.22400000000002</v>
      </c>
      <c r="H329" s="8">
        <f t="shared" si="8"/>
        <v>712.89600000000007</v>
      </c>
      <c r="I329" s="14"/>
      <c r="J329" s="14"/>
      <c r="K329" s="14"/>
      <c r="L329" s="14"/>
      <c r="M329" s="14"/>
      <c r="N329" s="15"/>
      <c r="O329" s="33">
        <f t="shared" si="9"/>
        <v>0</v>
      </c>
      <c r="Q329" s="16"/>
      <c r="S329" s="16"/>
      <c r="T329" s="28"/>
    </row>
    <row r="330" spans="2:20">
      <c r="B330" s="32" t="s">
        <v>660</v>
      </c>
      <c r="C330" s="21" t="s">
        <v>89</v>
      </c>
      <c r="D330" s="18" t="s">
        <v>661</v>
      </c>
      <c r="E330" s="18" t="s">
        <v>295</v>
      </c>
      <c r="F330" s="18">
        <v>4</v>
      </c>
      <c r="G330" s="29">
        <v>31.055999999999997</v>
      </c>
      <c r="H330" s="8">
        <f t="shared" si="8"/>
        <v>124.22399999999999</v>
      </c>
      <c r="I330" s="14"/>
      <c r="J330" s="14"/>
      <c r="K330" s="14"/>
      <c r="L330" s="14"/>
      <c r="M330" s="14"/>
      <c r="N330" s="15"/>
      <c r="O330" s="33">
        <f t="shared" si="9"/>
        <v>0</v>
      </c>
      <c r="Q330" s="16"/>
      <c r="S330" s="16"/>
      <c r="T330" s="28"/>
    </row>
    <row r="331" spans="2:20" s="17" customFormat="1">
      <c r="B331" s="32">
        <v>6760</v>
      </c>
      <c r="C331" s="21" t="s">
        <v>662</v>
      </c>
      <c r="D331" s="18">
        <v>5010437049</v>
      </c>
      <c r="E331" s="18" t="s">
        <v>295</v>
      </c>
      <c r="F331" s="18">
        <v>8</v>
      </c>
      <c r="G331" s="29">
        <v>124.33199999999999</v>
      </c>
      <c r="H331" s="8">
        <f t="shared" si="8"/>
        <v>994.65599999999995</v>
      </c>
      <c r="I331" s="14"/>
      <c r="J331" s="14"/>
      <c r="K331" s="14"/>
      <c r="L331" s="14"/>
      <c r="M331" s="14"/>
      <c r="N331" s="15"/>
      <c r="O331" s="33">
        <f t="shared" si="9"/>
        <v>0</v>
      </c>
      <c r="Q331" s="16"/>
      <c r="R331" s="58"/>
      <c r="S331" s="16"/>
      <c r="T331" s="28"/>
    </row>
    <row r="332" spans="2:20" s="17" customFormat="1">
      <c r="B332" s="32" t="s">
        <v>663</v>
      </c>
      <c r="C332" s="21" t="s">
        <v>664</v>
      </c>
      <c r="D332" s="18">
        <v>504084761</v>
      </c>
      <c r="E332" s="18" t="s">
        <v>295</v>
      </c>
      <c r="F332" s="18">
        <v>2</v>
      </c>
      <c r="G332" s="29">
        <v>15.911999999999999</v>
      </c>
      <c r="H332" s="8">
        <f t="shared" ref="H332:H359" si="10">G332*F332</f>
        <v>31.823999999999998</v>
      </c>
      <c r="I332" s="14"/>
      <c r="J332" s="14"/>
      <c r="K332" s="14"/>
      <c r="L332" s="14"/>
      <c r="M332" s="14"/>
      <c r="N332" s="15"/>
      <c r="O332" s="33">
        <f t="shared" ref="O332:O359" si="11">N332*F332</f>
        <v>0</v>
      </c>
      <c r="Q332" s="16"/>
      <c r="R332" s="58"/>
      <c r="S332" s="16"/>
      <c r="T332" s="28"/>
    </row>
    <row r="333" spans="2:20" s="17" customFormat="1">
      <c r="B333" s="32" t="s">
        <v>665</v>
      </c>
      <c r="C333" s="21" t="s">
        <v>666</v>
      </c>
      <c r="D333" s="18">
        <v>4837951</v>
      </c>
      <c r="E333" s="18" t="s">
        <v>295</v>
      </c>
      <c r="F333" s="18">
        <v>2</v>
      </c>
      <c r="G333" s="29">
        <v>5.8319999999999999</v>
      </c>
      <c r="H333" s="8">
        <f t="shared" si="10"/>
        <v>11.664</v>
      </c>
      <c r="I333" s="14"/>
      <c r="J333" s="14"/>
      <c r="K333" s="14"/>
      <c r="L333" s="14"/>
      <c r="M333" s="14"/>
      <c r="N333" s="15"/>
      <c r="O333" s="33">
        <f t="shared" si="11"/>
        <v>0</v>
      </c>
      <c r="Q333" s="16"/>
      <c r="R333" s="58"/>
      <c r="S333" s="16"/>
      <c r="T333" s="28"/>
    </row>
    <row r="334" spans="2:20" s="17" customFormat="1">
      <c r="B334" s="32" t="s">
        <v>667</v>
      </c>
      <c r="C334" s="21" t="s">
        <v>668</v>
      </c>
      <c r="D334" s="18">
        <v>61321096</v>
      </c>
      <c r="E334" s="18" t="s">
        <v>295</v>
      </c>
      <c r="F334" s="18">
        <v>2</v>
      </c>
      <c r="G334" s="29">
        <v>83.664000000000001</v>
      </c>
      <c r="H334" s="8">
        <f t="shared" si="10"/>
        <v>167.328</v>
      </c>
      <c r="I334" s="14"/>
      <c r="J334" s="14"/>
      <c r="K334" s="14"/>
      <c r="L334" s="14"/>
      <c r="M334" s="14"/>
      <c r="N334" s="15"/>
      <c r="O334" s="33">
        <f t="shared" si="11"/>
        <v>0</v>
      </c>
      <c r="Q334" s="16"/>
      <c r="R334" s="58"/>
      <c r="S334" s="16"/>
      <c r="T334" s="28"/>
    </row>
    <row r="335" spans="2:20" s="17" customFormat="1">
      <c r="B335" s="32" t="s">
        <v>669</v>
      </c>
      <c r="C335" s="21" t="s">
        <v>670</v>
      </c>
      <c r="D335" s="18">
        <v>4738142</v>
      </c>
      <c r="E335" s="18" t="s">
        <v>295</v>
      </c>
      <c r="F335" s="18">
        <v>2</v>
      </c>
      <c r="G335" s="29">
        <v>12.935999999999998</v>
      </c>
      <c r="H335" s="8">
        <f t="shared" si="10"/>
        <v>25.871999999999996</v>
      </c>
      <c r="I335" s="14"/>
      <c r="J335" s="14"/>
      <c r="K335" s="14"/>
      <c r="L335" s="14"/>
      <c r="M335" s="14"/>
      <c r="N335" s="15"/>
      <c r="O335" s="33">
        <f t="shared" si="11"/>
        <v>0</v>
      </c>
      <c r="Q335" s="16"/>
      <c r="R335" s="58"/>
      <c r="S335" s="16"/>
      <c r="T335" s="28"/>
    </row>
    <row r="336" spans="2:20" s="17" customFormat="1">
      <c r="B336" s="32" t="s">
        <v>671</v>
      </c>
      <c r="C336" s="21" t="s">
        <v>672</v>
      </c>
      <c r="D336" s="18">
        <v>61319373</v>
      </c>
      <c r="E336" s="18" t="s">
        <v>295</v>
      </c>
      <c r="F336" s="18">
        <v>2</v>
      </c>
      <c r="G336" s="29">
        <v>716.1</v>
      </c>
      <c r="H336" s="8">
        <f t="shared" si="10"/>
        <v>1432.2</v>
      </c>
      <c r="I336" s="14"/>
      <c r="J336" s="14"/>
      <c r="K336" s="14"/>
      <c r="L336" s="14"/>
      <c r="M336" s="14"/>
      <c r="N336" s="15"/>
      <c r="O336" s="33">
        <f t="shared" si="11"/>
        <v>0</v>
      </c>
      <c r="Q336" s="16"/>
      <c r="R336" s="58"/>
      <c r="S336" s="16"/>
      <c r="T336" s="28"/>
    </row>
    <row r="337" spans="2:20" s="17" customFormat="1">
      <c r="B337" s="32" t="s">
        <v>673</v>
      </c>
      <c r="C337" s="21" t="s">
        <v>674</v>
      </c>
      <c r="D337" s="18">
        <v>99436945</v>
      </c>
      <c r="E337" s="18" t="s">
        <v>295</v>
      </c>
      <c r="F337" s="18">
        <v>2</v>
      </c>
      <c r="G337" s="29">
        <v>59.567999999999998</v>
      </c>
      <c r="H337" s="8">
        <f t="shared" si="10"/>
        <v>119.136</v>
      </c>
      <c r="I337" s="14"/>
      <c r="J337" s="14"/>
      <c r="K337" s="14"/>
      <c r="L337" s="14"/>
      <c r="M337" s="14"/>
      <c r="N337" s="15"/>
      <c r="O337" s="33">
        <f t="shared" si="11"/>
        <v>0</v>
      </c>
      <c r="Q337" s="16"/>
      <c r="R337" s="58"/>
      <c r="S337" s="16"/>
      <c r="T337" s="28"/>
    </row>
    <row r="338" spans="2:20" s="17" customFormat="1">
      <c r="B338" s="32">
        <v>4915</v>
      </c>
      <c r="C338" s="21" t="s">
        <v>675</v>
      </c>
      <c r="D338" s="18">
        <v>99446445</v>
      </c>
      <c r="E338" s="18" t="s">
        <v>295</v>
      </c>
      <c r="F338" s="18">
        <v>4</v>
      </c>
      <c r="G338" s="29">
        <v>27.731999999999999</v>
      </c>
      <c r="H338" s="8">
        <f t="shared" si="10"/>
        <v>110.928</v>
      </c>
      <c r="I338" s="14"/>
      <c r="J338" s="14"/>
      <c r="K338" s="14"/>
      <c r="L338" s="14"/>
      <c r="M338" s="14"/>
      <c r="N338" s="15"/>
      <c r="O338" s="33">
        <f t="shared" si="11"/>
        <v>0</v>
      </c>
      <c r="Q338" s="16"/>
      <c r="R338" s="58"/>
      <c r="S338" s="16"/>
      <c r="T338" s="28"/>
    </row>
    <row r="339" spans="2:20" s="17" customFormat="1">
      <c r="B339" s="32" t="s">
        <v>676</v>
      </c>
      <c r="C339" s="21" t="s">
        <v>677</v>
      </c>
      <c r="D339" s="18">
        <v>93166501</v>
      </c>
      <c r="E339" s="18" t="s">
        <v>295</v>
      </c>
      <c r="F339" s="18">
        <v>2</v>
      </c>
      <c r="G339" s="29">
        <v>8.484</v>
      </c>
      <c r="H339" s="8">
        <f t="shared" si="10"/>
        <v>16.968</v>
      </c>
      <c r="I339" s="14"/>
      <c r="J339" s="14"/>
      <c r="K339" s="14"/>
      <c r="L339" s="14"/>
      <c r="M339" s="14"/>
      <c r="N339" s="15"/>
      <c r="O339" s="33">
        <f t="shared" si="11"/>
        <v>0</v>
      </c>
      <c r="Q339" s="16"/>
      <c r="R339" s="58"/>
      <c r="S339" s="16"/>
      <c r="T339" s="28"/>
    </row>
    <row r="340" spans="2:20" s="17" customFormat="1">
      <c r="B340" s="32" t="s">
        <v>678</v>
      </c>
      <c r="C340" s="21" t="s">
        <v>679</v>
      </c>
      <c r="D340" s="18" t="s">
        <v>680</v>
      </c>
      <c r="E340" s="18" t="s">
        <v>295</v>
      </c>
      <c r="F340" s="18">
        <v>50</v>
      </c>
      <c r="G340" s="29">
        <v>1.452</v>
      </c>
      <c r="H340" s="8">
        <f t="shared" si="10"/>
        <v>72.599999999999994</v>
      </c>
      <c r="I340" s="14"/>
      <c r="J340" s="14"/>
      <c r="K340" s="14"/>
      <c r="L340" s="14"/>
      <c r="M340" s="14"/>
      <c r="N340" s="15"/>
      <c r="O340" s="33">
        <f t="shared" si="11"/>
        <v>0</v>
      </c>
      <c r="Q340" s="16"/>
      <c r="R340" s="58"/>
      <c r="S340" s="16"/>
      <c r="T340" s="28"/>
    </row>
    <row r="341" spans="2:20" s="17" customFormat="1">
      <c r="B341" s="32" t="s">
        <v>681</v>
      </c>
      <c r="C341" s="21" t="s">
        <v>682</v>
      </c>
      <c r="D341" s="18" t="s">
        <v>683</v>
      </c>
      <c r="E341" s="18" t="s">
        <v>295</v>
      </c>
      <c r="F341" s="18">
        <v>50</v>
      </c>
      <c r="G341" s="29">
        <v>0.96</v>
      </c>
      <c r="H341" s="8">
        <f t="shared" si="10"/>
        <v>48</v>
      </c>
      <c r="I341" s="14"/>
      <c r="J341" s="14"/>
      <c r="K341" s="14"/>
      <c r="L341" s="14"/>
      <c r="M341" s="14"/>
      <c r="N341" s="15"/>
      <c r="O341" s="33">
        <f t="shared" si="11"/>
        <v>0</v>
      </c>
      <c r="Q341" s="16"/>
      <c r="R341" s="58"/>
      <c r="S341" s="16"/>
      <c r="T341" s="28"/>
    </row>
    <row r="342" spans="2:20" s="17" customFormat="1">
      <c r="B342" s="32" t="s">
        <v>684</v>
      </c>
      <c r="C342" s="21" t="s">
        <v>685</v>
      </c>
      <c r="D342" s="19" t="s">
        <v>686</v>
      </c>
      <c r="E342" s="18" t="s">
        <v>295</v>
      </c>
      <c r="F342" s="18">
        <v>50</v>
      </c>
      <c r="G342" s="29">
        <v>3.4079999999999999</v>
      </c>
      <c r="H342" s="8">
        <f t="shared" si="10"/>
        <v>170.4</v>
      </c>
      <c r="I342" s="14"/>
      <c r="J342" s="14"/>
      <c r="K342" s="14"/>
      <c r="L342" s="14"/>
      <c r="M342" s="14"/>
      <c r="N342" s="15"/>
      <c r="O342" s="33">
        <f t="shared" si="11"/>
        <v>0</v>
      </c>
      <c r="Q342" s="16"/>
      <c r="R342" s="58"/>
      <c r="S342" s="16"/>
      <c r="T342" s="28"/>
    </row>
    <row r="343" spans="2:20" s="17" customFormat="1">
      <c r="B343" s="32">
        <v>2861</v>
      </c>
      <c r="C343" s="21" t="s">
        <v>687</v>
      </c>
      <c r="D343" s="18">
        <v>99435331</v>
      </c>
      <c r="E343" s="18" t="s">
        <v>295</v>
      </c>
      <c r="F343" s="18">
        <v>2</v>
      </c>
      <c r="G343" s="29">
        <v>20.939999999999998</v>
      </c>
      <c r="H343" s="8">
        <f t="shared" si="10"/>
        <v>41.879999999999995</v>
      </c>
      <c r="I343" s="14"/>
      <c r="J343" s="14"/>
      <c r="K343" s="14"/>
      <c r="L343" s="14"/>
      <c r="M343" s="14"/>
      <c r="N343" s="15"/>
      <c r="O343" s="33">
        <f t="shared" si="11"/>
        <v>0</v>
      </c>
      <c r="Q343" s="16"/>
      <c r="R343" s="58"/>
      <c r="S343" s="16"/>
      <c r="T343" s="28"/>
    </row>
    <row r="344" spans="2:20" s="17" customFormat="1">
      <c r="B344" s="32" t="s">
        <v>688</v>
      </c>
      <c r="C344" s="21" t="s">
        <v>689</v>
      </c>
      <c r="D344" s="18">
        <v>8169587</v>
      </c>
      <c r="E344" s="18" t="s">
        <v>295</v>
      </c>
      <c r="F344" s="18">
        <v>2</v>
      </c>
      <c r="G344" s="29">
        <v>33.779999999999994</v>
      </c>
      <c r="H344" s="8">
        <f t="shared" si="10"/>
        <v>67.559999999999988</v>
      </c>
      <c r="I344" s="14"/>
      <c r="J344" s="14"/>
      <c r="K344" s="14"/>
      <c r="L344" s="14"/>
      <c r="M344" s="14"/>
      <c r="N344" s="15"/>
      <c r="O344" s="33">
        <f t="shared" si="11"/>
        <v>0</v>
      </c>
      <c r="Q344" s="16"/>
      <c r="R344" s="58"/>
      <c r="S344" s="16"/>
      <c r="T344" s="28"/>
    </row>
    <row r="345" spans="2:20" s="17" customFormat="1">
      <c r="B345" s="32" t="s">
        <v>690</v>
      </c>
      <c r="C345" s="21" t="s">
        <v>691</v>
      </c>
      <c r="D345" s="18" t="s">
        <v>692</v>
      </c>
      <c r="E345" s="18" t="s">
        <v>295</v>
      </c>
      <c r="F345" s="18">
        <v>2</v>
      </c>
      <c r="G345" s="29">
        <v>90.072000000000003</v>
      </c>
      <c r="H345" s="8">
        <f t="shared" si="10"/>
        <v>180.14400000000001</v>
      </c>
      <c r="I345" s="14"/>
      <c r="J345" s="14"/>
      <c r="K345" s="14"/>
      <c r="L345" s="14"/>
      <c r="M345" s="14"/>
      <c r="N345" s="15"/>
      <c r="O345" s="33">
        <f t="shared" si="11"/>
        <v>0</v>
      </c>
      <c r="Q345" s="16"/>
      <c r="R345" s="58"/>
      <c r="S345" s="16"/>
      <c r="T345" s="28"/>
    </row>
    <row r="346" spans="2:20" s="17" customFormat="1">
      <c r="B346" s="32">
        <v>3535</v>
      </c>
      <c r="C346" s="20" t="s">
        <v>693</v>
      </c>
      <c r="D346" s="18">
        <v>99444041</v>
      </c>
      <c r="E346" s="18" t="s">
        <v>295</v>
      </c>
      <c r="F346" s="18">
        <v>8</v>
      </c>
      <c r="G346" s="29">
        <v>165.6</v>
      </c>
      <c r="H346" s="8">
        <f t="shared" si="10"/>
        <v>1324.8</v>
      </c>
      <c r="I346" s="14"/>
      <c r="J346" s="14"/>
      <c r="K346" s="14"/>
      <c r="L346" s="14"/>
      <c r="M346" s="14"/>
      <c r="N346" s="15"/>
      <c r="O346" s="33">
        <f t="shared" si="11"/>
        <v>0</v>
      </c>
      <c r="Q346" s="16"/>
      <c r="R346" s="58"/>
      <c r="S346" s="16"/>
      <c r="T346" s="28"/>
    </row>
    <row r="347" spans="2:20" s="17" customFormat="1">
      <c r="B347" s="32" t="s">
        <v>694</v>
      </c>
      <c r="C347" s="21" t="s">
        <v>695</v>
      </c>
      <c r="D347" s="18">
        <v>42550366</v>
      </c>
      <c r="E347" s="18" t="s">
        <v>295</v>
      </c>
      <c r="F347" s="18">
        <v>2</v>
      </c>
      <c r="G347" s="29">
        <v>1223.82</v>
      </c>
      <c r="H347" s="8">
        <f t="shared" si="10"/>
        <v>2447.64</v>
      </c>
      <c r="I347" s="14"/>
      <c r="J347" s="14"/>
      <c r="K347" s="14"/>
      <c r="L347" s="14"/>
      <c r="M347" s="14"/>
      <c r="N347" s="15"/>
      <c r="O347" s="33">
        <f t="shared" si="11"/>
        <v>0</v>
      </c>
      <c r="Q347" s="16"/>
      <c r="R347" s="58"/>
      <c r="S347" s="16"/>
      <c r="T347" s="28"/>
    </row>
    <row r="348" spans="2:20" s="17" customFormat="1">
      <c r="B348" s="32" t="s">
        <v>696</v>
      </c>
      <c r="C348" s="21" t="s">
        <v>697</v>
      </c>
      <c r="D348" s="18">
        <v>500383097</v>
      </c>
      <c r="E348" s="18" t="s">
        <v>295</v>
      </c>
      <c r="F348" s="18">
        <v>4</v>
      </c>
      <c r="G348" s="29">
        <v>126.50399999999999</v>
      </c>
      <c r="H348" s="8">
        <f t="shared" si="10"/>
        <v>506.01599999999996</v>
      </c>
      <c r="I348" s="14"/>
      <c r="J348" s="14"/>
      <c r="K348" s="14"/>
      <c r="L348" s="14"/>
      <c r="M348" s="14"/>
      <c r="N348" s="15"/>
      <c r="O348" s="33">
        <f t="shared" si="11"/>
        <v>0</v>
      </c>
      <c r="Q348" s="16"/>
      <c r="R348" s="58"/>
      <c r="S348" s="16"/>
      <c r="T348" s="28"/>
    </row>
    <row r="349" spans="2:20" s="17" customFormat="1">
      <c r="B349" s="32">
        <v>1933</v>
      </c>
      <c r="C349" s="20" t="s">
        <v>698</v>
      </c>
      <c r="D349" s="18">
        <v>5801101681</v>
      </c>
      <c r="E349" s="18" t="s">
        <v>295</v>
      </c>
      <c r="F349" s="18">
        <v>4</v>
      </c>
      <c r="G349" s="29">
        <v>180</v>
      </c>
      <c r="H349" s="8">
        <f t="shared" si="10"/>
        <v>720</v>
      </c>
      <c r="I349" s="14"/>
      <c r="J349" s="14"/>
      <c r="K349" s="14"/>
      <c r="L349" s="14"/>
      <c r="M349" s="14"/>
      <c r="N349" s="15"/>
      <c r="O349" s="33">
        <f t="shared" si="11"/>
        <v>0</v>
      </c>
      <c r="Q349" s="16"/>
      <c r="R349" s="58"/>
      <c r="S349" s="16"/>
      <c r="T349" s="28"/>
    </row>
    <row r="350" spans="2:20" s="17" customFormat="1">
      <c r="B350" s="32" t="s">
        <v>699</v>
      </c>
      <c r="C350" s="21" t="s">
        <v>700</v>
      </c>
      <c r="D350" s="18" t="s">
        <v>701</v>
      </c>
      <c r="E350" s="18" t="s">
        <v>295</v>
      </c>
      <c r="F350" s="18">
        <v>2</v>
      </c>
      <c r="G350" s="29">
        <v>172.43999999999997</v>
      </c>
      <c r="H350" s="8">
        <f t="shared" si="10"/>
        <v>344.87999999999994</v>
      </c>
      <c r="I350" s="14"/>
      <c r="J350" s="14"/>
      <c r="K350" s="14"/>
      <c r="L350" s="14"/>
      <c r="M350" s="14"/>
      <c r="N350" s="15"/>
      <c r="O350" s="33">
        <f t="shared" si="11"/>
        <v>0</v>
      </c>
      <c r="Q350" s="16"/>
      <c r="R350" s="58"/>
      <c r="S350" s="16"/>
      <c r="T350" s="28"/>
    </row>
    <row r="351" spans="2:20" s="17" customFormat="1">
      <c r="B351" s="32" t="s">
        <v>702</v>
      </c>
      <c r="C351" s="21" t="s">
        <v>703</v>
      </c>
      <c r="D351" s="18">
        <v>99444042</v>
      </c>
      <c r="E351" s="18" t="s">
        <v>295</v>
      </c>
      <c r="F351" s="18">
        <v>8</v>
      </c>
      <c r="G351" s="29">
        <v>177.27599999999998</v>
      </c>
      <c r="H351" s="8">
        <f t="shared" si="10"/>
        <v>1418.2079999999999</v>
      </c>
      <c r="I351" s="14"/>
      <c r="J351" s="14"/>
      <c r="K351" s="14"/>
      <c r="L351" s="14"/>
      <c r="M351" s="14"/>
      <c r="N351" s="15"/>
      <c r="O351" s="33">
        <f t="shared" si="11"/>
        <v>0</v>
      </c>
      <c r="Q351" s="16"/>
      <c r="R351" s="58"/>
      <c r="S351" s="16"/>
      <c r="T351" s="28"/>
    </row>
    <row r="352" spans="2:20" s="17" customFormat="1">
      <c r="B352" s="32" t="s">
        <v>704</v>
      </c>
      <c r="C352" s="21" t="s">
        <v>705</v>
      </c>
      <c r="D352" s="18" t="s">
        <v>706</v>
      </c>
      <c r="E352" s="18" t="s">
        <v>295</v>
      </c>
      <c r="F352" s="18">
        <v>20</v>
      </c>
      <c r="G352" s="29">
        <v>78.095999999999989</v>
      </c>
      <c r="H352" s="8">
        <f t="shared" si="10"/>
        <v>1561.9199999999998</v>
      </c>
      <c r="I352" s="14"/>
      <c r="J352" s="14"/>
      <c r="K352" s="14"/>
      <c r="L352" s="14"/>
      <c r="M352" s="14"/>
      <c r="N352" s="15"/>
      <c r="O352" s="33">
        <f t="shared" si="11"/>
        <v>0</v>
      </c>
      <c r="Q352" s="16"/>
      <c r="R352" s="58"/>
      <c r="S352" s="16"/>
      <c r="T352" s="28"/>
    </row>
    <row r="353" spans="2:20" s="17" customFormat="1">
      <c r="B353" s="32" t="s">
        <v>707</v>
      </c>
      <c r="C353" s="21" t="s">
        <v>708</v>
      </c>
      <c r="D353" s="18" t="s">
        <v>709</v>
      </c>
      <c r="E353" s="18" t="s">
        <v>295</v>
      </c>
      <c r="F353" s="18">
        <v>4</v>
      </c>
      <c r="G353" s="29">
        <v>73.92</v>
      </c>
      <c r="H353" s="8">
        <f t="shared" si="10"/>
        <v>295.68</v>
      </c>
      <c r="I353" s="14"/>
      <c r="J353" s="14"/>
      <c r="K353" s="14"/>
      <c r="L353" s="14"/>
      <c r="M353" s="14"/>
      <c r="N353" s="15"/>
      <c r="O353" s="33">
        <f t="shared" si="11"/>
        <v>0</v>
      </c>
      <c r="Q353" s="16"/>
      <c r="R353" s="58"/>
      <c r="S353" s="16"/>
      <c r="T353" s="28"/>
    </row>
    <row r="354" spans="2:20" s="17" customFormat="1">
      <c r="B354" s="32" t="s">
        <v>710</v>
      </c>
      <c r="C354" s="21" t="s">
        <v>711</v>
      </c>
      <c r="D354" s="18">
        <v>2992232</v>
      </c>
      <c r="E354" s="18" t="s">
        <v>295</v>
      </c>
      <c r="F354" s="18">
        <v>4</v>
      </c>
      <c r="G354" s="29">
        <v>46.199999999999996</v>
      </c>
      <c r="H354" s="8">
        <f t="shared" si="10"/>
        <v>184.79999999999998</v>
      </c>
      <c r="I354" s="14"/>
      <c r="J354" s="14"/>
      <c r="K354" s="14"/>
      <c r="L354" s="14"/>
      <c r="M354" s="14"/>
      <c r="N354" s="15"/>
      <c r="O354" s="33">
        <f t="shared" si="11"/>
        <v>0</v>
      </c>
      <c r="Q354" s="16"/>
      <c r="R354" s="58"/>
      <c r="S354" s="16"/>
      <c r="T354" s="28"/>
    </row>
    <row r="355" spans="2:20" s="17" customFormat="1">
      <c r="B355" s="32" t="s">
        <v>712</v>
      </c>
      <c r="C355" s="21" t="s">
        <v>713</v>
      </c>
      <c r="D355" s="18">
        <v>98424854</v>
      </c>
      <c r="E355" s="18" t="s">
        <v>295</v>
      </c>
      <c r="F355" s="18">
        <v>4</v>
      </c>
      <c r="G355" s="29">
        <v>7.476</v>
      </c>
      <c r="H355" s="8">
        <f t="shared" si="10"/>
        <v>29.904</v>
      </c>
      <c r="I355" s="14"/>
      <c r="J355" s="14"/>
      <c r="K355" s="14"/>
      <c r="L355" s="14"/>
      <c r="M355" s="14"/>
      <c r="N355" s="15"/>
      <c r="O355" s="33">
        <f t="shared" si="11"/>
        <v>0</v>
      </c>
      <c r="Q355" s="16"/>
      <c r="R355" s="58"/>
      <c r="S355" s="16"/>
      <c r="T355" s="28"/>
    </row>
    <row r="356" spans="2:20" s="17" customFormat="1">
      <c r="B356" s="32" t="s">
        <v>714</v>
      </c>
      <c r="C356" s="21" t="s">
        <v>715</v>
      </c>
      <c r="D356" s="18" t="s">
        <v>716</v>
      </c>
      <c r="E356" s="18" t="s">
        <v>295</v>
      </c>
      <c r="F356" s="18">
        <v>4</v>
      </c>
      <c r="G356" s="29">
        <v>74.759999999999991</v>
      </c>
      <c r="H356" s="8">
        <f t="shared" si="10"/>
        <v>299.03999999999996</v>
      </c>
      <c r="I356" s="14"/>
      <c r="J356" s="14"/>
      <c r="K356" s="14"/>
      <c r="L356" s="14"/>
      <c r="M356" s="14"/>
      <c r="N356" s="15"/>
      <c r="O356" s="33">
        <f t="shared" si="11"/>
        <v>0</v>
      </c>
      <c r="Q356" s="16"/>
      <c r="R356" s="58"/>
      <c r="S356" s="16"/>
      <c r="T356" s="28"/>
    </row>
    <row r="357" spans="2:20" s="17" customFormat="1">
      <c r="B357" s="32" t="s">
        <v>717</v>
      </c>
      <c r="C357" s="21" t="s">
        <v>718</v>
      </c>
      <c r="D357" s="18" t="s">
        <v>719</v>
      </c>
      <c r="E357" s="18" t="s">
        <v>295</v>
      </c>
      <c r="F357" s="18">
        <v>4</v>
      </c>
      <c r="G357" s="29">
        <v>60.384</v>
      </c>
      <c r="H357" s="8">
        <f t="shared" si="10"/>
        <v>241.536</v>
      </c>
      <c r="I357" s="14"/>
      <c r="J357" s="14"/>
      <c r="K357" s="14"/>
      <c r="L357" s="14"/>
      <c r="M357" s="14"/>
      <c r="N357" s="15"/>
      <c r="O357" s="33">
        <f t="shared" si="11"/>
        <v>0</v>
      </c>
      <c r="Q357" s="16"/>
      <c r="R357" s="58"/>
      <c r="S357" s="16"/>
      <c r="T357" s="28"/>
    </row>
    <row r="358" spans="2:20" s="17" customFormat="1">
      <c r="B358" s="32" t="s">
        <v>720</v>
      </c>
      <c r="C358" s="21" t="s">
        <v>721</v>
      </c>
      <c r="D358" s="18" t="s">
        <v>722</v>
      </c>
      <c r="E358" s="18" t="s">
        <v>295</v>
      </c>
      <c r="F358" s="18">
        <v>2</v>
      </c>
      <c r="G358" s="29">
        <v>424.09200000000004</v>
      </c>
      <c r="H358" s="8">
        <f t="shared" si="10"/>
        <v>848.18400000000008</v>
      </c>
      <c r="I358" s="14"/>
      <c r="J358" s="14"/>
      <c r="K358" s="14"/>
      <c r="L358" s="14"/>
      <c r="M358" s="14"/>
      <c r="N358" s="15"/>
      <c r="O358" s="33">
        <f t="shared" si="11"/>
        <v>0</v>
      </c>
      <c r="Q358" s="16"/>
      <c r="R358" s="58"/>
      <c r="S358" s="16"/>
      <c r="T358" s="28"/>
    </row>
    <row r="359" spans="2:20" s="17" customFormat="1" ht="15.75" thickBot="1">
      <c r="B359" s="36" t="s">
        <v>723</v>
      </c>
      <c r="C359" s="37" t="s">
        <v>724</v>
      </c>
      <c r="D359" s="38">
        <v>5006228691</v>
      </c>
      <c r="E359" s="38" t="s">
        <v>295</v>
      </c>
      <c r="F359" s="38">
        <v>2</v>
      </c>
      <c r="G359" s="39">
        <v>136.24799999999999</v>
      </c>
      <c r="H359" s="40">
        <f t="shared" si="10"/>
        <v>272.49599999999998</v>
      </c>
      <c r="I359" s="41"/>
      <c r="J359" s="41"/>
      <c r="K359" s="41"/>
      <c r="L359" s="41"/>
      <c r="M359" s="41"/>
      <c r="N359" s="42"/>
      <c r="O359" s="43">
        <f t="shared" si="11"/>
        <v>0</v>
      </c>
      <c r="Q359" s="16"/>
      <c r="R359" s="58"/>
      <c r="S359" s="16"/>
    </row>
    <row r="360" spans="2:20">
      <c r="B360" s="1"/>
      <c r="C360" s="1"/>
      <c r="D360" s="1"/>
      <c r="F360" s="1"/>
      <c r="G360" s="1"/>
      <c r="H360" s="9"/>
      <c r="I360" s="1"/>
      <c r="J360" s="1"/>
      <c r="K360" s="1"/>
      <c r="L360" s="1"/>
      <c r="M360" s="1"/>
      <c r="N360" s="1"/>
      <c r="O360" s="1"/>
    </row>
    <row r="361" spans="2:20">
      <c r="B361" s="1"/>
      <c r="C361" s="66" t="s">
        <v>284</v>
      </c>
      <c r="D361" s="66"/>
      <c r="E361" s="66"/>
      <c r="F361" s="66"/>
      <c r="G361" s="66"/>
      <c r="H361" s="10">
        <f>SUM(H11:H360)</f>
        <v>191172.64799999987</v>
      </c>
      <c r="I361" s="65" t="s">
        <v>285</v>
      </c>
      <c r="J361" s="65"/>
      <c r="K361" s="65"/>
      <c r="L361" s="65"/>
      <c r="M361" s="65"/>
      <c r="N361" s="65"/>
      <c r="O361" s="10">
        <f>SUM(O11:O360)</f>
        <v>0</v>
      </c>
    </row>
    <row r="362" spans="2:20">
      <c r="B362" s="1"/>
      <c r="C362" s="1"/>
      <c r="D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20">
      <c r="B363" s="13" t="s">
        <v>286</v>
      </c>
      <c r="C363" s="62" t="s">
        <v>287</v>
      </c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</row>
    <row r="364" spans="2:20" ht="20.25" customHeight="1">
      <c r="B364" s="13" t="s">
        <v>286</v>
      </c>
      <c r="C364" s="62" t="s">
        <v>288</v>
      </c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</row>
    <row r="365" spans="2:20" ht="26.25" customHeight="1">
      <c r="B365" s="13" t="s">
        <v>286</v>
      </c>
      <c r="C365" s="62" t="s">
        <v>289</v>
      </c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</row>
    <row r="366" spans="2:20" ht="19.5" customHeight="1">
      <c r="B366" s="13" t="s">
        <v>286</v>
      </c>
      <c r="C366" s="62" t="s">
        <v>290</v>
      </c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</row>
    <row r="367" spans="2:20" ht="18.75" customHeight="1">
      <c r="B367" s="1"/>
      <c r="C367" s="63"/>
      <c r="D367" s="63"/>
      <c r="E367" s="63"/>
      <c r="F367" s="63"/>
      <c r="G367" s="63"/>
      <c r="H367" s="63"/>
      <c r="I367" s="1"/>
      <c r="J367" s="1"/>
      <c r="K367" s="1"/>
      <c r="L367" s="1"/>
      <c r="M367" s="1"/>
      <c r="N367" s="1"/>
      <c r="O367" s="1"/>
    </row>
    <row r="368" spans="2:20" ht="29.25" customHeight="1">
      <c r="B368" s="1"/>
      <c r="C368" s="2"/>
      <c r="D368" s="1"/>
      <c r="F368" s="1"/>
      <c r="G368" s="2"/>
      <c r="H368" s="6" t="s">
        <v>291</v>
      </c>
      <c r="I368" s="7"/>
      <c r="J368" s="7"/>
      <c r="K368" s="7"/>
      <c r="L368" s="7"/>
      <c r="M368" s="1"/>
      <c r="N368" s="1"/>
      <c r="O368" s="1"/>
    </row>
    <row r="369" spans="2:15" ht="24" customHeight="1">
      <c r="B369" s="1"/>
      <c r="C369" s="1"/>
      <c r="D369" s="1"/>
      <c r="F369" s="1"/>
      <c r="G369" s="3"/>
      <c r="H369" s="64" t="s">
        <v>292</v>
      </c>
      <c r="I369" s="64"/>
      <c r="J369" s="64"/>
      <c r="K369" s="64"/>
      <c r="L369" s="64"/>
      <c r="M369" s="1"/>
      <c r="N369" s="1"/>
      <c r="O369" s="1"/>
    </row>
  </sheetData>
  <sheetProtection password="CFC5" sheet="1" objects="1" scenarios="1"/>
  <mergeCells count="20">
    <mergeCell ref="B9:B10"/>
    <mergeCell ref="C9:C10"/>
    <mergeCell ref="D9:D10"/>
    <mergeCell ref="F9:F10"/>
    <mergeCell ref="G9:G10"/>
    <mergeCell ref="M2:O2"/>
    <mergeCell ref="C365:O365"/>
    <mergeCell ref="C366:O366"/>
    <mergeCell ref="C367:H367"/>
    <mergeCell ref="H369:L369"/>
    <mergeCell ref="I361:N361"/>
    <mergeCell ref="C363:O363"/>
    <mergeCell ref="C364:O364"/>
    <mergeCell ref="C361:G361"/>
    <mergeCell ref="I10:N10"/>
    <mergeCell ref="C4:O4"/>
    <mergeCell ref="D5:J5"/>
    <mergeCell ref="D6:J6"/>
    <mergeCell ref="H9:H10"/>
    <mergeCell ref="O9:O10"/>
  </mergeCells>
  <pageMargins left="0.25" right="0.25" top="0.75" bottom="0.75" header="0.3" footer="0.3"/>
  <pageSetup paperSize="9" scale="74" fitToHeight="25" orientation="landscape" horizontalDpi="0" verticalDpi="0" r:id="rId1"/>
  <headerFooter>
    <oddFooter>Pagina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2019-05-27T10:13:26Z</cp:lastPrinted>
  <dcterms:created xsi:type="dcterms:W3CDTF">2019-05-27T08:29:27Z</dcterms:created>
  <dcterms:modified xsi:type="dcterms:W3CDTF">2019-07-22T13:22:59Z</dcterms:modified>
</cp:coreProperties>
</file>