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7235" windowHeight="1158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Foglio1!$B$1:$O$278,Foglio1!$A$1</definedName>
    <definedName name="_xlnm.Print_Titles" localSheetId="0">Foglio1!$10:$10</definedName>
  </definedNames>
  <calcPr calcId="145621"/>
</workbook>
</file>

<file path=xl/calcChain.xml><?xml version="1.0" encoding="utf-8"?>
<calcChain xmlns="http://schemas.openxmlformats.org/spreadsheetml/2006/main">
  <c r="H265" i="1" l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O265" i="1" l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267" i="1" l="1"/>
  <c r="H267" i="1"/>
</calcChain>
</file>

<file path=xl/sharedStrings.xml><?xml version="1.0" encoding="utf-8"?>
<sst xmlns="http://schemas.openxmlformats.org/spreadsheetml/2006/main" count="989" uniqueCount="724">
  <si>
    <t xml:space="preserve">  PROSPETTO OFFERTA</t>
  </si>
  <si>
    <t>Col. A</t>
  </si>
  <si>
    <t>Col.B</t>
  </si>
  <si>
    <t>Col. C</t>
  </si>
  <si>
    <t>Col. D</t>
  </si>
  <si>
    <t>Col. E</t>
  </si>
  <si>
    <t>Col. F</t>
  </si>
  <si>
    <t>Col.G</t>
  </si>
  <si>
    <t>Col. H</t>
  </si>
  <si>
    <t>P.N. Aziendale</t>
  </si>
  <si>
    <t xml:space="preserve">Descrizione articolo </t>
  </si>
  <si>
    <t>P.N. Originale</t>
  </si>
  <si>
    <t>Quantità  (presunta)</t>
  </si>
  <si>
    <t>Prezzo unitario a base d'astà</t>
  </si>
  <si>
    <t>Prezzo Totale a base d'asta</t>
  </si>
  <si>
    <t>Ricambio Originale 
art. 3 lett. a) del Cap.Spec. App.                       (indicare con una X)</t>
  </si>
  <si>
    <t>Ricambio Orig. di "primo impianto"
art.3 lett.b) del Cap.Spec. App.                             (indicare con una X)</t>
  </si>
  <si>
    <t>Ricambio Equivalente
art. 3 lett.c) del  Cap.Spec. App.  
(indicare con una X)</t>
  </si>
  <si>
    <r>
      <t xml:space="preserve">Marca Primo Impianto/ Equivalente
</t>
    </r>
    <r>
      <rPr>
        <sz val="8"/>
        <rFont val="Verdana"/>
        <family val="2"/>
      </rPr>
      <t xml:space="preserve">(riportare la marca del ricambio offerto) </t>
    </r>
  </si>
  <si>
    <r>
      <t xml:space="preserve">CodicePrimo Impianto / Equivalente
</t>
    </r>
    <r>
      <rPr>
        <sz val="8"/>
        <rFont val="Verdana"/>
        <family val="2"/>
      </rPr>
      <t>(riportare il codice categorico equivalente o il part number  del ricambio offerto)</t>
    </r>
    <r>
      <rPr>
        <b/>
        <sz val="8"/>
        <rFont val="Verdana"/>
        <family val="2"/>
      </rPr>
      <t xml:space="preserve"> </t>
    </r>
  </si>
  <si>
    <r>
      <t xml:space="preserve">Prezzo netto Unitario In Euro
</t>
    </r>
    <r>
      <rPr>
        <sz val="8"/>
        <rFont val="Verdana"/>
        <family val="2"/>
      </rPr>
      <t>in cifre (Iva esclusa)</t>
    </r>
  </si>
  <si>
    <t>COLONNE DA COMPILARE  DALLA DITTA PARTECIPANTE</t>
  </si>
  <si>
    <t xml:space="preserve"> Importo complessivo a base d'asta(iva esclusa):  </t>
  </si>
  <si>
    <t>Importo complessivo offerto  (iva esclusa)  :</t>
  </si>
  <si>
    <t>•</t>
  </si>
  <si>
    <t xml:space="preserve">Il presente prospetto dopo la compilazione  dovrà  essere stampato e allegato in formato cartaceo nonché  sottoscritto in tutte le pagine dal legale rappresentante; </t>
  </si>
  <si>
    <t>I prezzi dei singoli ricambi riportati nel presente prospetto dovranno essere già scontati ed al netto di I.V.A. e resteranno validi per tutta la durata dell'appalto;</t>
  </si>
  <si>
    <t>Prospetti offerta che dovessero risultare non complete nell’offerta economica o nei dati richiesti, anche di un solo ricambio, non verranno presi in considerazione e pertanto saranno esclusi dalla gara.</t>
  </si>
  <si>
    <t xml:space="preserve">Ai fini dell’aggiudicazione si farà riferimento all’importo indicato nella casella denominata Importo complessivo offerto </t>
  </si>
  <si>
    <t xml:space="preserve">Sig. …………………………………………………………  nato a ………………………………………………. </t>
  </si>
  <si>
    <t>Timbro e firma del Legale Rappresentante</t>
  </si>
  <si>
    <t xml:space="preserve"> PROCEDURA APERTA PER L’AFFIDAMENTO DELLA FORNITURA RICAMBI PER IL PARCO AUTOBUS DELLA CTP SPA. CIG. N°  </t>
  </si>
  <si>
    <t xml:space="preserve">                        Listrino di riferimento</t>
  </si>
  <si>
    <t>5165</t>
  </si>
  <si>
    <t>PROFILO IN GOMMA PORTA MILLEMIGLIA</t>
  </si>
  <si>
    <t>750090019</t>
  </si>
  <si>
    <t>DE SIMON</t>
  </si>
  <si>
    <t>10187</t>
  </si>
  <si>
    <t>PIATTO DX SPECCHIO DE SIMON IL4</t>
  </si>
  <si>
    <t>V97715275607</t>
  </si>
  <si>
    <t>10188</t>
  </si>
  <si>
    <t>SUPPORTO SX SPECCHIO DE SIMON IL4*</t>
  </si>
  <si>
    <t>V97715275605</t>
  </si>
  <si>
    <t>5287</t>
  </si>
  <si>
    <t>PROFILO PVC SCALE MILLEMIGLIA</t>
  </si>
  <si>
    <t>100025002</t>
  </si>
  <si>
    <t>10088</t>
  </si>
  <si>
    <t>TAPPETO GRABIOL 1568-05-263-00 SP.2MM (Q.TÀ IN MQ)</t>
  </si>
  <si>
    <t>100031855</t>
  </si>
  <si>
    <t>6303</t>
  </si>
  <si>
    <t>MOLLA A GAS SPORTELLO MOTORE MILLEMIGLIA*</t>
  </si>
  <si>
    <t>100032007</t>
  </si>
  <si>
    <t>2864</t>
  </si>
  <si>
    <t>MOLLA SPORTELLO GASOLIO MILLEMIGLIA</t>
  </si>
  <si>
    <t>100032017</t>
  </si>
  <si>
    <t>4387</t>
  </si>
  <si>
    <t>MANIGLIA  PORTELLONE POST MOT.</t>
  </si>
  <si>
    <t>100033016</t>
  </si>
  <si>
    <t>4962</t>
  </si>
  <si>
    <t>MANIGLIA PORTA AUTISTA SCANIA IL30/IL4</t>
  </si>
  <si>
    <t>5138</t>
  </si>
  <si>
    <t>SERRATURA A CHIAVE MILLEMIGLIA</t>
  </si>
  <si>
    <t>100033018</t>
  </si>
  <si>
    <t>4021</t>
  </si>
  <si>
    <t>SUPPORTO SPECCHIO RETROVISORE MILLEMIGLIA</t>
  </si>
  <si>
    <t>100038002</t>
  </si>
  <si>
    <t>5326</t>
  </si>
  <si>
    <t>SPECCHIO RETROVISORE DX MILLEMIGLIA</t>
  </si>
  <si>
    <t>100038010</t>
  </si>
  <si>
    <t>5325</t>
  </si>
  <si>
    <t>SPECCHIO RETROVISORE SX MILLEMIGLIA</t>
  </si>
  <si>
    <t>100038011</t>
  </si>
  <si>
    <t>4220</t>
  </si>
  <si>
    <t>SPECCHIO INTERNO MILLEMIGLIA</t>
  </si>
  <si>
    <t>100038013</t>
  </si>
  <si>
    <t>5298</t>
  </si>
  <si>
    <t>MANIGLIA APERTURA D'EMERGENZA MILLEMIGLIA</t>
  </si>
  <si>
    <t>100090002</t>
  </si>
  <si>
    <t>4860</t>
  </si>
  <si>
    <t>MANIGLIA EMERGENZA MILLEMIGLIA</t>
  </si>
  <si>
    <t>100090003</t>
  </si>
  <si>
    <t>3175</t>
  </si>
  <si>
    <t>TENDINA PARABREZZA MILLEMIGLIA</t>
  </si>
  <si>
    <t>100093141</t>
  </si>
  <si>
    <t>5327</t>
  </si>
  <si>
    <t>TENDINA PORTA AUTISTA MILLEMIGLIA</t>
  </si>
  <si>
    <t>100093142</t>
  </si>
  <si>
    <t>3914</t>
  </si>
  <si>
    <t>VALVOLA EMERGENZA PORTE</t>
  </si>
  <si>
    <t>650051005</t>
  </si>
  <si>
    <t>4315</t>
  </si>
  <si>
    <t>CILINDRO PORTA ANTERIORE MILLEMIGLIA*</t>
  </si>
  <si>
    <t>651503002</t>
  </si>
  <si>
    <t>10054</t>
  </si>
  <si>
    <t>BRACCIO DI SPINTA PORTA ANT. MILLEMIGLIA</t>
  </si>
  <si>
    <t>750090037</t>
  </si>
  <si>
    <t>5000</t>
  </si>
  <si>
    <t>STAFFA BRACCIO GUIDA MILLEMIGLIA</t>
  </si>
  <si>
    <t>750090038</t>
  </si>
  <si>
    <t>4228</t>
  </si>
  <si>
    <t>BRACCETTO COMPLETO DI TESTINE MILLEMIGLIA PORTA AN</t>
  </si>
  <si>
    <t>750090039</t>
  </si>
  <si>
    <t>5566</t>
  </si>
  <si>
    <t>MENSOLA PORTA MILLEMIGLIA</t>
  </si>
  <si>
    <t>750090044</t>
  </si>
  <si>
    <t>2907</t>
  </si>
  <si>
    <t>STAFFA ANCORAGGIO PORTA MILLEMIGLIA</t>
  </si>
  <si>
    <t>750090045</t>
  </si>
  <si>
    <t>10313</t>
  </si>
  <si>
    <t>KIT PER RISCONTRI PORTE MILLEMIGLIA</t>
  </si>
  <si>
    <t>750090047</t>
  </si>
  <si>
    <t>10170</t>
  </si>
  <si>
    <t>MANIGLIA CON PULSANTE ELETTRICO</t>
  </si>
  <si>
    <t>750090048</t>
  </si>
  <si>
    <t>5040</t>
  </si>
  <si>
    <t>GRUPPO BRACCIO DI SPINTA MILLEMIGLIA</t>
  </si>
  <si>
    <t>750090053</t>
  </si>
  <si>
    <t>5001</t>
  </si>
  <si>
    <t>BRACCETTO COMPLETO DI TESTINE MILLEMIGLIA PORTA PO</t>
  </si>
  <si>
    <t>750090054</t>
  </si>
  <si>
    <t>10302</t>
  </si>
  <si>
    <t>SPORTELLO BAGAGLIAIO CORTO DESTRO - LL30</t>
  </si>
  <si>
    <t>C67S313130</t>
  </si>
  <si>
    <t>5263</t>
  </si>
  <si>
    <t>BOTOLA PAVIMENTO PICCOLA MOTORE SCANIA LL30*</t>
  </si>
  <si>
    <t>C67S994405</t>
  </si>
  <si>
    <t>3414</t>
  </si>
  <si>
    <t>KIT REVISIONE CILINDRO PORTA PNEUMATICA MILLEMIGLI*</t>
  </si>
  <si>
    <t>ELL214044</t>
  </si>
  <si>
    <t>10482</t>
  </si>
  <si>
    <t>TESTINA FILETTO DX PORTA CENTRALE DE SIMON IL3</t>
  </si>
  <si>
    <t>ELL400007</t>
  </si>
  <si>
    <t>10481</t>
  </si>
  <si>
    <t>TESTINA FILETTO SX PORTA CENTRALE DE SIMON IL3</t>
  </si>
  <si>
    <t>ELL400024</t>
  </si>
  <si>
    <t>10485</t>
  </si>
  <si>
    <t>REGISTRO FISSO PORTA CENTRALE DE SIMON IL3</t>
  </si>
  <si>
    <t>ELL402223</t>
  </si>
  <si>
    <t>10486</t>
  </si>
  <si>
    <t>PERNO REGISTRO FISSO PORTA CENTRALE DE SIMON IL3</t>
  </si>
  <si>
    <t>ELL402224</t>
  </si>
  <si>
    <t>10483</t>
  </si>
  <si>
    <t>TIRANTE PORTA CENTRALE DE SIMON IL3</t>
  </si>
  <si>
    <t>ELL402402</t>
  </si>
  <si>
    <t>10488</t>
  </si>
  <si>
    <t>STAFFA VERSIONE PORTA CENTRALE CITY DE SIMON IL3</t>
  </si>
  <si>
    <t>ELL404019C</t>
  </si>
  <si>
    <t>10484</t>
  </si>
  <si>
    <t>MENSOLA PORTA CENTRALE DE SIMON IL3</t>
  </si>
  <si>
    <t>ELL404044</t>
  </si>
  <si>
    <t>10487</t>
  </si>
  <si>
    <t>STAFFA PORTA CENTRALE COMPLETA DE SIMON IL3</t>
  </si>
  <si>
    <t>ELL705024</t>
  </si>
  <si>
    <t>2879</t>
  </si>
  <si>
    <t>TETTUCCIO ANTERIORE VETRORESINA - SCANIA IL4</t>
  </si>
  <si>
    <t>IL0011130</t>
  </si>
  <si>
    <t>10601</t>
  </si>
  <si>
    <t>TETTUCCIO POSTERIORE SCANIA IL4</t>
  </si>
  <si>
    <t>IL0031140</t>
  </si>
  <si>
    <t>3035</t>
  </si>
  <si>
    <t>CORPETTO SUPERIORE SX SCANIA IL4</t>
  </si>
  <si>
    <t>IL3E31125</t>
  </si>
  <si>
    <t>5646</t>
  </si>
  <si>
    <t>CORPETTO BASSO SX SCANIA IL4</t>
  </si>
  <si>
    <t>IL3E31126</t>
  </si>
  <si>
    <t>4403</t>
  </si>
  <si>
    <t>CORPETTO SUPERIORE DX SCANIA IL4</t>
  </si>
  <si>
    <t>IL3E31190</t>
  </si>
  <si>
    <t>4404</t>
  </si>
  <si>
    <t>CORPETTO INFERIORE DX SCANIA IL4</t>
  </si>
  <si>
    <t>IL3E31191</t>
  </si>
  <si>
    <t>10513</t>
  </si>
  <si>
    <t>SPORTELLO BAGAGLIAIO IL3E DE SIMON</t>
  </si>
  <si>
    <t>IL3F72360</t>
  </si>
  <si>
    <t>4873</t>
  </si>
  <si>
    <t>LAMA PARAURTI POSTERIORE SX</t>
  </si>
  <si>
    <t>IL4A31135</t>
  </si>
  <si>
    <t>4874</t>
  </si>
  <si>
    <t>LAMA PARAURTI POSTERIORE DX</t>
  </si>
  <si>
    <t>IL4A31155</t>
  </si>
  <si>
    <t>4395</t>
  </si>
  <si>
    <t>SPORTELLO ANTERIORE SCANIA IL4</t>
  </si>
  <si>
    <t>IL4C72105</t>
  </si>
  <si>
    <t>2756</t>
  </si>
  <si>
    <t>SPORTELLO BAGAGLIAIO CORTO IL4</t>
  </si>
  <si>
    <t>IL4C72330</t>
  </si>
  <si>
    <t>5166</t>
  </si>
  <si>
    <t>CRISTALLO PORTA POSTERIORE SCANIA IL4</t>
  </si>
  <si>
    <t>IL4C74110</t>
  </si>
  <si>
    <t>5279</t>
  </si>
  <si>
    <t>ARCORUOTA ANTERIORE DX SCANIA IL4</t>
  </si>
  <si>
    <t>IL4F72130</t>
  </si>
  <si>
    <t>4030</t>
  </si>
  <si>
    <t>SPORTELLO GASOLIO SCANIA IL4</t>
  </si>
  <si>
    <t>IL4F72160</t>
  </si>
  <si>
    <t>2792</t>
  </si>
  <si>
    <t>ARCORUOTA SCANIA IL4</t>
  </si>
  <si>
    <t>IL4F72270</t>
  </si>
  <si>
    <t>4045</t>
  </si>
  <si>
    <t>PERNO DI RISCONTRO</t>
  </si>
  <si>
    <t>M99301645</t>
  </si>
  <si>
    <t>5384</t>
  </si>
  <si>
    <t>MANIGLIA A CHIAVE MILLEMIGLIA/IL4</t>
  </si>
  <si>
    <t>M99501006</t>
  </si>
  <si>
    <t>4995</t>
  </si>
  <si>
    <t>CILINDRO BLOCCAGGIO PORTA SCANIA*</t>
  </si>
  <si>
    <t>M99501075</t>
  </si>
  <si>
    <t>4865</t>
  </si>
  <si>
    <t>CILINDRO PORTA PNEUMATICA SCANIA IL4*</t>
  </si>
  <si>
    <t>M99501077</t>
  </si>
  <si>
    <t>4474</t>
  </si>
  <si>
    <t>VALVOLA SCANIA BAGAGLIAIO LL30</t>
  </si>
  <si>
    <t>M99501214</t>
  </si>
  <si>
    <t>10259</t>
  </si>
  <si>
    <t>RUBINETTO LL30</t>
  </si>
  <si>
    <t>M99501251</t>
  </si>
  <si>
    <t>4780</t>
  </si>
  <si>
    <t>VALVOLA PORTE PNEUMATICHE SCANIA*</t>
  </si>
  <si>
    <t>M99501357</t>
  </si>
  <si>
    <t>3851</t>
  </si>
  <si>
    <t>VALVOLA APERTURA EMERGENZA SCANIA IL4*</t>
  </si>
  <si>
    <t>M99501359</t>
  </si>
  <si>
    <t>3577</t>
  </si>
  <si>
    <t>VALVOLA 2/3VIE SCANIA PORTAIL4*</t>
  </si>
  <si>
    <t>M99501366</t>
  </si>
  <si>
    <t>2639</t>
  </si>
  <si>
    <t>VALVOLA 3/2 VIE MOD.338035*</t>
  </si>
  <si>
    <t>M99501372</t>
  </si>
  <si>
    <t>4867</t>
  </si>
  <si>
    <t>RACCORDO CILINDRO 100X160*</t>
  </si>
  <si>
    <t>M99501787</t>
  </si>
  <si>
    <t>3238</t>
  </si>
  <si>
    <t>TESTINA SNODO DE SIMON*</t>
  </si>
  <si>
    <t>M99502320</t>
  </si>
  <si>
    <t>4439</t>
  </si>
  <si>
    <t>BOCCHETTA AREAZIONE NERE H2,5CM*</t>
  </si>
  <si>
    <t>M99521301</t>
  </si>
  <si>
    <t>3303</t>
  </si>
  <si>
    <t>SUPPORTO AMMORT BAULE DESIMON</t>
  </si>
  <si>
    <t>M99521311</t>
  </si>
  <si>
    <t>3302</t>
  </si>
  <si>
    <t>SUPPORTO AMMORT.BAULE DESIMON</t>
  </si>
  <si>
    <t>M99521312</t>
  </si>
  <si>
    <t>3675</t>
  </si>
  <si>
    <t>ALZACRISTALLO ELETTRICO SCANIALL30 CON MOTORINO*</t>
  </si>
  <si>
    <t>M99541211</t>
  </si>
  <si>
    <t>4325</t>
  </si>
  <si>
    <t>BILANCIERE TERGICRISTALLO SCANIA IL4</t>
  </si>
  <si>
    <t>M99541603</t>
  </si>
  <si>
    <t>4590</t>
  </si>
  <si>
    <t>MOLLA A GAS PORTELLONE POSTERIORE SCANIA LL30*</t>
  </si>
  <si>
    <t>M99601452</t>
  </si>
  <si>
    <t>2839</t>
  </si>
  <si>
    <t>AMMORTIZZATORE BAULE SCANIA*</t>
  </si>
  <si>
    <t>M99601471</t>
  </si>
  <si>
    <t>10516</t>
  </si>
  <si>
    <t>MOLLA A GAS PORTELLONE POSTERIORE SCANIA IL3E*</t>
  </si>
  <si>
    <t>M99601472</t>
  </si>
  <si>
    <t>4756</t>
  </si>
  <si>
    <t>AMMORTIZZATORE VANO MOTORE SCANIA IL4 CON TESTINE</t>
  </si>
  <si>
    <t>M99601473</t>
  </si>
  <si>
    <t>3255</t>
  </si>
  <si>
    <t>AMMORTIZZATORE PORTELLONE LATERALE SCANIA IL4*</t>
  </si>
  <si>
    <t>M99601475</t>
  </si>
  <si>
    <t>4735</t>
  </si>
  <si>
    <t>AMMORTIZZATORE COFANO LATERALE SCANIA IL4A*</t>
  </si>
  <si>
    <t>M99602025</t>
  </si>
  <si>
    <t>3986</t>
  </si>
  <si>
    <t>SERRATURA VANO OGGETTI SCANIA</t>
  </si>
  <si>
    <t>M99605015</t>
  </si>
  <si>
    <t>4380</t>
  </si>
  <si>
    <t>SCONTRINO PORTA*</t>
  </si>
  <si>
    <t>M99605023</t>
  </si>
  <si>
    <t>3757</t>
  </si>
  <si>
    <t>BRACCIO SPECCHIO D SCANIA LL30</t>
  </si>
  <si>
    <t>M99621175</t>
  </si>
  <si>
    <t>3395</t>
  </si>
  <si>
    <t>SPECCHIO INTERNO SCANIA IL4 COM</t>
  </si>
  <si>
    <t>M99621204</t>
  </si>
  <si>
    <t>4402</t>
  </si>
  <si>
    <t>VENTOSA</t>
  </si>
  <si>
    <t>M99651101</t>
  </si>
  <si>
    <t>4348</t>
  </si>
  <si>
    <t>ASTA SCORRIMENTO TENDINA SCANIA LL30</t>
  </si>
  <si>
    <t>M99651102</t>
  </si>
  <si>
    <t>3167</t>
  </si>
  <si>
    <t>PORTA ESTINTORE</t>
  </si>
  <si>
    <t>M99661106</t>
  </si>
  <si>
    <t>4931</t>
  </si>
  <si>
    <t>KIT REVISIONE CILINDRO PORTA PNEUMATICA SCANIA*</t>
  </si>
  <si>
    <t>M99921914</t>
  </si>
  <si>
    <t>2087</t>
  </si>
  <si>
    <t>CERNIERA SPORTELLO GASOLIO SCANIA IL4</t>
  </si>
  <si>
    <t>M99931030</t>
  </si>
  <si>
    <t>4772</t>
  </si>
  <si>
    <t>TENDINA A RULLO AUTISTA SCANIA IL4A 96,5CM</t>
  </si>
  <si>
    <t>M99973002</t>
  </si>
  <si>
    <t>3630</t>
  </si>
  <si>
    <t>TENDINA  A RULLO AUTISTA SCANIA LL30 96 CM</t>
  </si>
  <si>
    <t>M99973003</t>
  </si>
  <si>
    <t>5352</t>
  </si>
  <si>
    <t>TENDINA PASSEGGIERO ELETTRICA SCANIA IL4</t>
  </si>
  <si>
    <t>M99973007</t>
  </si>
  <si>
    <t>4440</t>
  </si>
  <si>
    <t>TENDINA AUTISTA SCANIA IL4  62CM</t>
  </si>
  <si>
    <t>M99973008</t>
  </si>
  <si>
    <t>3237</t>
  </si>
  <si>
    <t>TESTINA SNODO PORTA DE SIMON DX*</t>
  </si>
  <si>
    <t>M99996986</t>
  </si>
  <si>
    <t>2925</t>
  </si>
  <si>
    <t>TESTINA SNODO PORTA DE SIMON SX*</t>
  </si>
  <si>
    <t>M99996988</t>
  </si>
  <si>
    <t>5274</t>
  </si>
  <si>
    <t>FASCIA PORTAFARI DX MILLEMIGLIA</t>
  </si>
  <si>
    <t>NL3A31105</t>
  </si>
  <si>
    <t>5188</t>
  </si>
  <si>
    <t>FASCIA PORTAFARI SX MILLEMIGLIA</t>
  </si>
  <si>
    <t>NL3A31110</t>
  </si>
  <si>
    <t>4496</t>
  </si>
  <si>
    <t>LUNOTTO MILLEMIGLIA</t>
  </si>
  <si>
    <t>NL3A76301</t>
  </si>
  <si>
    <t>5257</t>
  </si>
  <si>
    <t>PARABREZZA MILLEMIGLIA</t>
  </si>
  <si>
    <t>NL3B76101</t>
  </si>
  <si>
    <t>3199</t>
  </si>
  <si>
    <t>TETTUCCIO ANTERIORE VTR MILLEMIGLIA</t>
  </si>
  <si>
    <t>NL5A11130</t>
  </si>
  <si>
    <t>4557</t>
  </si>
  <si>
    <t>CRISTALLO PORTA ANTERIORE MILLEMIGLIA</t>
  </si>
  <si>
    <t>NL5A14170</t>
  </si>
  <si>
    <t>3896</t>
  </si>
  <si>
    <t>CORPETTO SX SUPERIORE MILLEMIGLIA</t>
  </si>
  <si>
    <t>NL5A31120</t>
  </si>
  <si>
    <t>4226</t>
  </si>
  <si>
    <t>PARAURTI CENTRALE POSTERIORE MILLEMIGLIA</t>
  </si>
  <si>
    <t>NL5A31400</t>
  </si>
  <si>
    <t>4368</t>
  </si>
  <si>
    <t>ARCORUOTA MILLEMIGLIA</t>
  </si>
  <si>
    <t>NL5A72370</t>
  </si>
  <si>
    <t>5014</t>
  </si>
  <si>
    <t>CRISTALLO PORTA CENTRALE MILLEMIGLIA</t>
  </si>
  <si>
    <t>NL5A74110</t>
  </si>
  <si>
    <t>10430</t>
  </si>
  <si>
    <t>CRISTALLO SCORREVOLE LATO AUTISTA MILLEMIGLIA</t>
  </si>
  <si>
    <t>NL5A77101</t>
  </si>
  <si>
    <t>5674</t>
  </si>
  <si>
    <t>CRISTALLO VETROCAMERA DE SIMON MILLEMIGLIA ( 1534</t>
  </si>
  <si>
    <t>NL5A98120</t>
  </si>
  <si>
    <t>5571</t>
  </si>
  <si>
    <t>CRISTALLO LATERALE MILLEMIGLIA</t>
  </si>
  <si>
    <t>NL5A98130</t>
  </si>
  <si>
    <t>2931</t>
  </si>
  <si>
    <t>CRISTALLO FISSO MILLEMIGLIA</t>
  </si>
  <si>
    <t>NL5A98140</t>
  </si>
  <si>
    <t>5406</t>
  </si>
  <si>
    <t>SPORTELLO BAGAGLIAIO LATERARE MILLEMIGLIA</t>
  </si>
  <si>
    <t>NL5B72490</t>
  </si>
  <si>
    <t>5174</t>
  </si>
  <si>
    <t>BOTOLA PEDANA GRANDE SCANIA IL4</t>
  </si>
  <si>
    <t>PN0270102</t>
  </si>
  <si>
    <t>5139</t>
  </si>
  <si>
    <t>BOTOLA PEDANA SCANIA IL4</t>
  </si>
  <si>
    <t>PN0270152</t>
  </si>
  <si>
    <t>4996</t>
  </si>
  <si>
    <t>TASSELLO DX PORTA SCANIA</t>
  </si>
  <si>
    <t>SC03352186</t>
  </si>
  <si>
    <t>4993</t>
  </si>
  <si>
    <t>TASSELLO SX PORTA SCANIA</t>
  </si>
  <si>
    <t>SC03352187</t>
  </si>
  <si>
    <t>4516</t>
  </si>
  <si>
    <t>PARABREZZA SCANIA IL4</t>
  </si>
  <si>
    <t>SC300360110</t>
  </si>
  <si>
    <t>3573</t>
  </si>
  <si>
    <t>LUNOTTO SCANIA IL4</t>
  </si>
  <si>
    <t>SC300360120</t>
  </si>
  <si>
    <t>5104</t>
  </si>
  <si>
    <t>LUNOTTO POSTERIORE SCANIA LL30</t>
  </si>
  <si>
    <t>SC55360120</t>
  </si>
  <si>
    <t>4714</t>
  </si>
  <si>
    <t>CRISTALLO PORTA PASSEGGIERI SCANIA IL4</t>
  </si>
  <si>
    <t>SC58S352170</t>
  </si>
  <si>
    <t>4722</t>
  </si>
  <si>
    <t>PORTELLONE GRIGLIATO DX SCANIA LL30</t>
  </si>
  <si>
    <t>SC61S313150</t>
  </si>
  <si>
    <t>3471</t>
  </si>
  <si>
    <t>PARAURTI POST SCANIA LL30</t>
  </si>
  <si>
    <t>SC61S314840</t>
  </si>
  <si>
    <t>4394</t>
  </si>
  <si>
    <t>TIRANTE DX PORTELLONE MOTORE SCANIA LL30</t>
  </si>
  <si>
    <t>SC61S314881</t>
  </si>
  <si>
    <t>5536</t>
  </si>
  <si>
    <t>TIRANTE SX PORTELLONE MOTORE SCANIA LL30</t>
  </si>
  <si>
    <t>SC61S314884</t>
  </si>
  <si>
    <t>2924</t>
  </si>
  <si>
    <t>SUPPORTO PORTA DE SIMON</t>
  </si>
  <si>
    <t>SC62S352190</t>
  </si>
  <si>
    <t>2923</t>
  </si>
  <si>
    <t>SC62S352210</t>
  </si>
  <si>
    <t>4337</t>
  </si>
  <si>
    <t>SUPPORTO CONIUGAMENTO SCANIA LL30</t>
  </si>
  <si>
    <t>2527</t>
  </si>
  <si>
    <t>BRACCIO DI SPINTA PORTA SCANIA LL30</t>
  </si>
  <si>
    <t>SC62S352220</t>
  </si>
  <si>
    <t>2926</t>
  </si>
  <si>
    <t>BRACCIO PORTA DE SIMON</t>
  </si>
  <si>
    <t>SC62S352240</t>
  </si>
  <si>
    <t>4297</t>
  </si>
  <si>
    <t>CRISTALLO PORTA AUTISTA SCANIA IL3</t>
  </si>
  <si>
    <t>SC62S352715R</t>
  </si>
  <si>
    <t>4280</t>
  </si>
  <si>
    <t>NASELLO SUPERIORE</t>
  </si>
  <si>
    <t>SC62S586655</t>
  </si>
  <si>
    <t>1865</t>
  </si>
  <si>
    <t>PORTELLONE PICCOLO SCANIA LL30</t>
  </si>
  <si>
    <t>SC67S313110</t>
  </si>
  <si>
    <t>3617</t>
  </si>
  <si>
    <t>ARCORUOTA SCANIA LL30</t>
  </si>
  <si>
    <t>SC67S313120</t>
  </si>
  <si>
    <t>3619</t>
  </si>
  <si>
    <t>SPORTELLO BAGAGLIAIO CORTO LL30</t>
  </si>
  <si>
    <t>SC67S313160</t>
  </si>
  <si>
    <t>3616</t>
  </si>
  <si>
    <t>SPORTELLO BAGAGLIAIO LUNGO</t>
  </si>
  <si>
    <t>SC67S313170</t>
  </si>
  <si>
    <t>2641</t>
  </si>
  <si>
    <t>SPORTELLO RADIATORE SCANIA LL30</t>
  </si>
  <si>
    <t>SC67S313180</t>
  </si>
  <si>
    <t>3304</t>
  </si>
  <si>
    <t>COPRIRIPARO TETTO SX DESIMON LL30</t>
  </si>
  <si>
    <t>SC67S314370</t>
  </si>
  <si>
    <t>2974</t>
  </si>
  <si>
    <t>CRISTALLO PORTA POSTERIORE SCANIA LL30</t>
  </si>
  <si>
    <t>SC67S352570</t>
  </si>
  <si>
    <t>5604</t>
  </si>
  <si>
    <t>CRISTALLO SCORREVOLE CON RESISTENZA PORTA AUTISTA</t>
  </si>
  <si>
    <t>SC67S352715R</t>
  </si>
  <si>
    <t>4734</t>
  </si>
  <si>
    <t>PARABREZZA SCANIA LL30</t>
  </si>
  <si>
    <t>SC67S360110</t>
  </si>
  <si>
    <t>2853</t>
  </si>
  <si>
    <t>BOTOLA PAVIMENTO GRANDE SCANIA LL30*</t>
  </si>
  <si>
    <t>SC67S994410</t>
  </si>
  <si>
    <t>3954</t>
  </si>
  <si>
    <t>PARAURTI POST SCANIA CON FARI</t>
  </si>
  <si>
    <t>SC68S314840</t>
  </si>
  <si>
    <t>4970</t>
  </si>
  <si>
    <t>COPRIMONTANTE DX SCANIA IL4</t>
  </si>
  <si>
    <t>SIL3A11150</t>
  </si>
  <si>
    <t>4971</t>
  </si>
  <si>
    <t>COPRIMONTANTE SX SCANIA IL4</t>
  </si>
  <si>
    <t>SIL3A11155</t>
  </si>
  <si>
    <t>4497</t>
  </si>
  <si>
    <t>BIELLA REGOLABILE TERGI SCANIA IL4</t>
  </si>
  <si>
    <t>SIL3A11160</t>
  </si>
  <si>
    <t>4498</t>
  </si>
  <si>
    <t>STAFFA SX PARAURTI SCANIA IL4</t>
  </si>
  <si>
    <t>SIL3A11165</t>
  </si>
  <si>
    <t>4499</t>
  </si>
  <si>
    <t>STAFFA DX PARAURTI SCANIA IL4A</t>
  </si>
  <si>
    <t>SIL3A11170</t>
  </si>
  <si>
    <t>5531</t>
  </si>
  <si>
    <t>ASTA TENDINA SCANIA IL4</t>
  </si>
  <si>
    <t>SIL3A12245</t>
  </si>
  <si>
    <t>3650</t>
  </si>
  <si>
    <t>STAFFA PORTA SCANIA IL4A</t>
  </si>
  <si>
    <t>SIL3A14185</t>
  </si>
  <si>
    <t>3773</t>
  </si>
  <si>
    <t>STAFFA PORTA SCANIA IL4</t>
  </si>
  <si>
    <t>SIL3A14190</t>
  </si>
  <si>
    <t>4992</t>
  </si>
  <si>
    <t>NASELLO BLOCCA PORTA SCANIA</t>
  </si>
  <si>
    <t>SIL3A15260</t>
  </si>
  <si>
    <t>5223</t>
  </si>
  <si>
    <t>STAFFA PORTELLONE MOTORE SCANIA IL4</t>
  </si>
  <si>
    <t>SIL3A31150</t>
  </si>
  <si>
    <t>4044</t>
  </si>
  <si>
    <t>SUPPORTO PORTELLONE POSTERIORE SCANIA IL4</t>
  </si>
  <si>
    <t>SIL3A72465</t>
  </si>
  <si>
    <t>3603</t>
  </si>
  <si>
    <t>CERNIERA DE SIMON IL4 E LL30</t>
  </si>
  <si>
    <t>SIL3A72540</t>
  </si>
  <si>
    <t>10514</t>
  </si>
  <si>
    <t>LAMA PARAURTI POSTERIORE SX  SCANIA IL3E</t>
  </si>
  <si>
    <t>SIL3E31135</t>
  </si>
  <si>
    <t>10515</t>
  </si>
  <si>
    <t>LAMA PARAURTI POSTERIORE DX  SCANIA IL3E</t>
  </si>
  <si>
    <t>SIL3E31155</t>
  </si>
  <si>
    <t>10479</t>
  </si>
  <si>
    <t>VETRO PORTA CENTRALE DE SIMON IL3</t>
  </si>
  <si>
    <t>SIL3E74130</t>
  </si>
  <si>
    <t>10480</t>
  </si>
  <si>
    <t>STAFFA PORTA CENTRALE DE SIMON IL3</t>
  </si>
  <si>
    <t>SIL3E74150</t>
  </si>
  <si>
    <t>3710</t>
  </si>
  <si>
    <t>PARAURTI POST CENTR SCANIA IL4</t>
  </si>
  <si>
    <t>SIL3E82720</t>
  </si>
  <si>
    <t>5532</t>
  </si>
  <si>
    <t>SIL4A12210</t>
  </si>
  <si>
    <t>3774</t>
  </si>
  <si>
    <t>SIL4A14180</t>
  </si>
  <si>
    <t>4392</t>
  </si>
  <si>
    <t>CONTORNO PORTA SCANIA IL4</t>
  </si>
  <si>
    <t>SIL4A14300</t>
  </si>
  <si>
    <t>5202</t>
  </si>
  <si>
    <t>BOTOLA MOTORE SCANIA IL4</t>
  </si>
  <si>
    <t>SIL4A71225</t>
  </si>
  <si>
    <t>4383</t>
  </si>
  <si>
    <t>PROFILO IN GOMMA SCANIA IL4</t>
  </si>
  <si>
    <t>X98301286</t>
  </si>
  <si>
    <t>4341</t>
  </si>
  <si>
    <t>MORSETTO SPECCHIO INTERNO SCANIA LL30</t>
  </si>
  <si>
    <t>X98505131</t>
  </si>
  <si>
    <t>4741</t>
  </si>
  <si>
    <t>SPECCHIO RETROV LAT DX (PASSEGG) CON BRACCIO LUNGO IL4*</t>
  </si>
  <si>
    <t>Z10009990</t>
  </si>
  <si>
    <t>3363</t>
  </si>
  <si>
    <t>SPECCHIO E BRACCIO SX IL4 SCANIA</t>
  </si>
  <si>
    <t>Z10011164</t>
  </si>
  <si>
    <t>5602</t>
  </si>
  <si>
    <t>LEVETTA DI CHIUSURA (SERRATURA CHIAVE)</t>
  </si>
  <si>
    <t>Z10011598</t>
  </si>
  <si>
    <t>5382</t>
  </si>
  <si>
    <t>SERRATURA A FORCELLA MILLEMIGLIA</t>
  </si>
  <si>
    <t>Z10011783</t>
  </si>
  <si>
    <t>5641</t>
  </si>
  <si>
    <t>ALZAVETRO MILLEMIGLIA</t>
  </si>
  <si>
    <t>Z10012366</t>
  </si>
  <si>
    <t>5269</t>
  </si>
  <si>
    <t>GRIGLIA PORTELLONE SCANIA IL4 DX</t>
  </si>
  <si>
    <t>Z10012819</t>
  </si>
  <si>
    <t>4963</t>
  </si>
  <si>
    <t>PULSANTE SPECCHIETTI ESTERNI*</t>
  </si>
  <si>
    <t>100038005</t>
  </si>
  <si>
    <t>10200</t>
  </si>
  <si>
    <t>BILANCIERE SINISTRO M/M 63 DE SIMON LL30</t>
  </si>
  <si>
    <t>M99541340</t>
  </si>
  <si>
    <t>3229</t>
  </si>
  <si>
    <t>SNODO RITARDO TERGI IL4</t>
  </si>
  <si>
    <t>M99541609</t>
  </si>
  <si>
    <t>3506</t>
  </si>
  <si>
    <t>TAPPO GASOLIO SCANIA IL4</t>
  </si>
  <si>
    <t>SIN3B96980</t>
  </si>
  <si>
    <t>OSCILLANTE COMPLETO SEDILE AUTISTA SCANIA IL4*</t>
  </si>
  <si>
    <t>M99991882</t>
  </si>
  <si>
    <t>TRASPARENTE PER BOTOLA SCANIA IL4</t>
  </si>
  <si>
    <t>Z100104291</t>
  </si>
  <si>
    <t>KIT REVISIONE CILINDRO PORTA EP03 MILLEMIGLIA</t>
  </si>
  <si>
    <t>ELL214051</t>
  </si>
  <si>
    <t>BRACCIO SPECCHIO SX SCANIA LL30</t>
  </si>
  <si>
    <t>M99621174</t>
  </si>
  <si>
    <t>BRACCIO SPECCHIO DX SCANIA LL30</t>
  </si>
  <si>
    <t>SPECCHIO CON SBRINATORE</t>
  </si>
  <si>
    <t>M99621213</t>
  </si>
  <si>
    <t>SERRATURA PIANTONE</t>
  </si>
  <si>
    <t>X98401541</t>
  </si>
  <si>
    <t>TIRANTE PORTA AUTISTA IN GOMMA</t>
  </si>
  <si>
    <t>Z10008070</t>
  </si>
  <si>
    <t>SPECCHIO CON COPPA SENZA RESISTENZA</t>
  </si>
  <si>
    <t>M99621211</t>
  </si>
  <si>
    <t>SUONERIA A COLPO UNICO*</t>
  </si>
  <si>
    <t>X98651724</t>
  </si>
  <si>
    <t>MANIGLIA EMERGENZA*</t>
  </si>
  <si>
    <t>M99501004</t>
  </si>
  <si>
    <t>VALVOLA APERTURA DI EMERGENZA 5/2VIE SCANIA IL4*</t>
  </si>
  <si>
    <t>M99501360</t>
  </si>
  <si>
    <t>4205</t>
  </si>
  <si>
    <t>FANALINO LATERALE MILLEMIGLIA*</t>
  </si>
  <si>
    <t>100040009</t>
  </si>
  <si>
    <t>3574</t>
  </si>
  <si>
    <t>PLAFONIERA SCANIA IL4 18W</t>
  </si>
  <si>
    <t>100044002</t>
  </si>
  <si>
    <t>4616</t>
  </si>
  <si>
    <t>PLAFONIERA SCANIA CM 1790</t>
  </si>
  <si>
    <t>100044003</t>
  </si>
  <si>
    <t>4543</t>
  </si>
  <si>
    <t>PLAFONIERA DOPPIA NEON 13WX2</t>
  </si>
  <si>
    <t>100044004</t>
  </si>
  <si>
    <t>4650</t>
  </si>
  <si>
    <t>FARETTO LUCE AUTISTA MILLEMIGLIA*</t>
  </si>
  <si>
    <t>100044009</t>
  </si>
  <si>
    <t>1843</t>
  </si>
  <si>
    <t>FARETTO LUCE AUTISTA*</t>
  </si>
  <si>
    <t>100044010</t>
  </si>
  <si>
    <t>3147</t>
  </si>
  <si>
    <t>MOTORINO TERGI MILLEMIGLIA</t>
  </si>
  <si>
    <t>101536001</t>
  </si>
  <si>
    <t>5205</t>
  </si>
  <si>
    <t>BRACCIO TERGI DX SCANIA IL4</t>
  </si>
  <si>
    <t>101536003</t>
  </si>
  <si>
    <t>5303</t>
  </si>
  <si>
    <t>KIT SPRUZZATORI MILLEMIGLIA</t>
  </si>
  <si>
    <t>101536013</t>
  </si>
  <si>
    <t>4736</t>
  </si>
  <si>
    <t>CONVERTITORE AL NEON DESIMON</t>
  </si>
  <si>
    <t>500037002</t>
  </si>
  <si>
    <t>3677</t>
  </si>
  <si>
    <t>PULSANTE APERTURA PORTA SCANIA*</t>
  </si>
  <si>
    <t>500046014</t>
  </si>
  <si>
    <t>3678</t>
  </si>
  <si>
    <t>PULSANTE PORTA SCANIA (PORTA LAMPADA)*</t>
  </si>
  <si>
    <t>500046015</t>
  </si>
  <si>
    <t>3679</t>
  </si>
  <si>
    <t>PULSANTE PORTA SCANIA (BLOCCHETTO CONTATTI)*</t>
  </si>
  <si>
    <t>500046016</t>
  </si>
  <si>
    <t>3449</t>
  </si>
  <si>
    <t>FARO ANT.SX COMPL.SCANIA*</t>
  </si>
  <si>
    <t>M99401180</t>
  </si>
  <si>
    <t>3450</t>
  </si>
  <si>
    <t>FARO ANTERIORE DX COMPLETO SCANIA IL4*</t>
  </si>
  <si>
    <t>M99401181</t>
  </si>
  <si>
    <t>2584</t>
  </si>
  <si>
    <t>PLAFONIERA ILLUM.INT.COPL.SCAN</t>
  </si>
  <si>
    <t>M99402012</t>
  </si>
  <si>
    <t>4631</t>
  </si>
  <si>
    <t>CONVERTITORE PM 24V</t>
  </si>
  <si>
    <t>M99406117</t>
  </si>
  <si>
    <t>3575</t>
  </si>
  <si>
    <t>CONVERTITORE 20 W IL4A SCANIA</t>
  </si>
  <si>
    <t>M99406122</t>
  </si>
  <si>
    <t>4769</t>
  </si>
  <si>
    <t>CONVERTITORE NEON SCANIA IL4A 80W</t>
  </si>
  <si>
    <t>M99406126</t>
  </si>
  <si>
    <t>4770</t>
  </si>
  <si>
    <t>CONVERTITORE NEON SCANIA IL4A 40W</t>
  </si>
  <si>
    <t>M99406127</t>
  </si>
  <si>
    <t>4768</t>
  </si>
  <si>
    <t>CONVERTITORE NEON SCANIA IL4A 20W</t>
  </si>
  <si>
    <t>M99406128</t>
  </si>
  <si>
    <t>4470</t>
  </si>
  <si>
    <t>FINECORSA PORTA SCANIA LL30 OMRON</t>
  </si>
  <si>
    <t>M99419571</t>
  </si>
  <si>
    <t>2902</t>
  </si>
  <si>
    <t>SNODO RITARDO TERGI LL30</t>
  </si>
  <si>
    <t>M99541344</t>
  </si>
  <si>
    <t>4705</t>
  </si>
  <si>
    <t>MANOVELLA TERGI SCANIA</t>
  </si>
  <si>
    <t>M99541346</t>
  </si>
  <si>
    <t>3981</t>
  </si>
  <si>
    <t>BILANCERE TERGICRISTALLO SCANIA IL4 65CM</t>
  </si>
  <si>
    <t>M99541604</t>
  </si>
  <si>
    <t>3688</t>
  </si>
  <si>
    <t>BRACCIO TERGI DX SCANIA LL30</t>
  </si>
  <si>
    <t>M99541671</t>
  </si>
  <si>
    <t>3687</t>
  </si>
  <si>
    <t>BRACCIO TERGI SX SCANIA LL30</t>
  </si>
  <si>
    <t>M99541672</t>
  </si>
  <si>
    <t>2314</t>
  </si>
  <si>
    <t>PLASTICA PLAFONIERA</t>
  </si>
  <si>
    <t>PRI68359</t>
  </si>
  <si>
    <t>2292</t>
  </si>
  <si>
    <t>PLASTICA PLAFONIERA L. 1420</t>
  </si>
  <si>
    <t>PRI68369</t>
  </si>
  <si>
    <t>2304</t>
  </si>
  <si>
    <t>PLASTICA PLAFONIERA L. 470</t>
  </si>
  <si>
    <t>PRI68379</t>
  </si>
  <si>
    <t>5296</t>
  </si>
  <si>
    <t>BOTOLA ELETTRICA COMPLETA SCANIA</t>
  </si>
  <si>
    <t>Z10010429</t>
  </si>
  <si>
    <t>4836</t>
  </si>
  <si>
    <t>MECCANISMO COMPLETO APERTURA BOTOLA SCANIA</t>
  </si>
  <si>
    <t>Z100104296</t>
  </si>
  <si>
    <t>5313</t>
  </si>
  <si>
    <t>POTENZIOMETRO RISCALDAMENTO SCANIA IL4</t>
  </si>
  <si>
    <t>Z10013486</t>
  </si>
  <si>
    <t>FANALINO INGOMBRO ANTERIORE MILLEMIGLIA</t>
  </si>
  <si>
    <t>PANNELLO APERTURA BOTOLE SCANIA</t>
  </si>
  <si>
    <t>Z10010430</t>
  </si>
  <si>
    <t>MANOVELLA TERGI</t>
  </si>
  <si>
    <t>M99541535</t>
  </si>
  <si>
    <t>MOTORINO TERGI SCANIA*</t>
  </si>
  <si>
    <t>M99541602</t>
  </si>
  <si>
    <t>VETRO SPECCHIO RETROVISORE RISCALDATO MILLEMIGLIA</t>
  </si>
  <si>
    <t>FANALE RETROMARCIA MILLEMIGLIA*</t>
  </si>
  <si>
    <t>FANALINO INGOMBRO POSTERIORE MILLEMIGLIA</t>
  </si>
  <si>
    <t>FARO ABBAGLIANTE MILLEMIGLIA</t>
  </si>
  <si>
    <t>FANALE IND. DIREZIONE POST. MILLEM.*</t>
  </si>
  <si>
    <t>INDICATORE DI DIREZIONE MILLEMIGLIA*</t>
  </si>
  <si>
    <t>Z10012179</t>
  </si>
  <si>
    <t>FANALE RETRONEBBIA POSTERIORE MILLEMIGLIA*</t>
  </si>
  <si>
    <t>INDICATORE DI DIREZIONE LATERALE MILLEMIGLIA</t>
  </si>
  <si>
    <t>FANALINO INGOM.ROSSO SCANIA</t>
  </si>
  <si>
    <t>M99401186</t>
  </si>
  <si>
    <t>FANALINO LATERALE DX SCANIA IL4*</t>
  </si>
  <si>
    <t>M99401185</t>
  </si>
  <si>
    <t>FANALINO LATERALE SX SCANIA IL4</t>
  </si>
  <si>
    <t>M99401184</t>
  </si>
  <si>
    <t>FANALE POSTERIORE SCANIA IL4</t>
  </si>
  <si>
    <t>M99401182</t>
  </si>
  <si>
    <t>FANALINO ANTERIORE INDICATORE DX - SX SCANIA IL4</t>
  </si>
  <si>
    <t>M99401192</t>
  </si>
  <si>
    <t>FANALINO TARGA EURORIDER/MILLEMIGLIA</t>
  </si>
  <si>
    <t>M99401188</t>
  </si>
  <si>
    <t>GEMMA POST SCANIA IL4A</t>
  </si>
  <si>
    <t>M99401196</t>
  </si>
  <si>
    <t>FARO DI POSIZIONE MILLEMIGLIA*</t>
  </si>
  <si>
    <t>M99401200</t>
  </si>
  <si>
    <t>FARO ANABAGLIANTE MILLEMIGLIA*</t>
  </si>
  <si>
    <t>FENDINEBBIA SCANIA LL30/IL4*</t>
  </si>
  <si>
    <t>M99401189</t>
  </si>
  <si>
    <t>FANALE STOP/POSIZIONE  MILLEMIGLIA*</t>
  </si>
  <si>
    <t>FANALINO INGOMBRO ROSSO SCANIA</t>
  </si>
  <si>
    <t>M99401165</t>
  </si>
  <si>
    <t>SERRATURA PIANTONE*</t>
  </si>
  <si>
    <t>X98401540</t>
  </si>
  <si>
    <t>NEON 36WT8/CH LEUCI*</t>
  </si>
  <si>
    <t>M99403210</t>
  </si>
  <si>
    <t>MOLLA A GAS MILLEMIGLIA 1 SPORTELLO SILENZIATORE S</t>
  </si>
  <si>
    <t>SPAZZOLA TERGICRISTALLO CM.100*</t>
  </si>
  <si>
    <t>FOGLIO IDEOGRAMMI THOREB MILLEMIGLIA</t>
  </si>
  <si>
    <t>CORNICE PER IDEOGRAMMI MILLEMIGLIA</t>
  </si>
  <si>
    <t>COVER NEUTRO PER IDEOGRAMMI MILLEMIGLIA</t>
  </si>
  <si>
    <t>SCHEDA CIRCUITO PANNELLO PULSANTI PARTE INFERIORE MILLEMIGLIA</t>
  </si>
  <si>
    <t>10566</t>
  </si>
  <si>
    <t>GALLEGGIANTE - PESCANTE GASOLIO MILLEMIGLIA</t>
  </si>
  <si>
    <t>100048011</t>
  </si>
  <si>
    <t>3976</t>
  </si>
  <si>
    <t>VALVOLA RISCALDAMENTO SCANIA IL4</t>
  </si>
  <si>
    <t>Z10009321</t>
  </si>
  <si>
    <t>5249</t>
  </si>
  <si>
    <t>GALLEGIANTE GASOLIO SCANIA IL4</t>
  </si>
  <si>
    <t>Z10009346</t>
  </si>
  <si>
    <t>RICAMBI PARCO AUTOBUS CTP CARROZZATI DESIMON</t>
  </si>
  <si>
    <t>Totale complessivo = quantità X prezzo unitario 
(col. A X col. G)</t>
  </si>
  <si>
    <t xml:space="preserve">ALLEGATO C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</si>
</sst>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0\ &quot;€&quot;"/>
    <numFmt numFmtId="165" formatCode="&quot;€&quot;\ #,##0.00"/>
    <numFmt numFmtId="166" formatCode="_-* #,##0.00\ [$€-410]_-;\-* #,##0.00\ [$€-410]_-;_-* &quot;-&quot;??\ [$€-410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8"/>
      <name val="Verdana"/>
      <family val="2"/>
    </font>
    <font>
      <sz val="11"/>
      <color indexed="8"/>
      <name val="Verdana"/>
      <family val="2"/>
    </font>
    <font>
      <sz val="8"/>
      <name val="Arial"/>
      <family val="2"/>
    </font>
    <font>
      <b/>
      <sz val="8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color indexed="8"/>
      <name val="Verdana"/>
      <family val="2"/>
    </font>
    <font>
      <sz val="11"/>
      <color indexed="8"/>
      <name val="Calibri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8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sz val="10"/>
      <color indexed="8"/>
      <name val="Berlin Sans FB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1" applyNumberFormat="1" applyFont="1" applyAlignment="1"/>
    <xf numFmtId="0" fontId="3" fillId="0" borderId="0" xfId="0" applyFont="1" applyAlignment="1">
      <alignment horizontal="center" vertical="center" wrapText="1"/>
    </xf>
    <xf numFmtId="165" fontId="0" fillId="0" borderId="0" xfId="1" applyNumberFormat="1" applyFont="1" applyAlignment="1">
      <alignment horizontal="center"/>
    </xf>
    <xf numFmtId="165" fontId="0" fillId="0" borderId="1" xfId="0" applyNumberFormat="1" applyBorder="1" applyAlignment="1" applyProtection="1">
      <alignment vertical="center"/>
    </xf>
    <xf numFmtId="165" fontId="0" fillId="0" borderId="0" xfId="0" applyNumberFormat="1"/>
    <xf numFmtId="165" fontId="2" fillId="0" borderId="0" xfId="0" applyNumberFormat="1" applyFont="1"/>
    <xf numFmtId="165" fontId="2" fillId="0" borderId="0" xfId="1" applyNumberFormat="1" applyFont="1"/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 applyProtection="1">
      <alignment horizontal="center"/>
      <protection locked="0"/>
    </xf>
    <xf numFmtId="165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166" fontId="0" fillId="0" borderId="0" xfId="0" applyNumberFormat="1"/>
    <xf numFmtId="166" fontId="0" fillId="0" borderId="0" xfId="0" applyNumberFormat="1" applyBorder="1"/>
    <xf numFmtId="0" fontId="6" fillId="0" borderId="5" xfId="0" applyFont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textRotation="90" wrapText="1"/>
    </xf>
    <xf numFmtId="165" fontId="5" fillId="0" borderId="9" xfId="1" applyNumberFormat="1" applyFont="1" applyBorder="1"/>
    <xf numFmtId="165" fontId="0" fillId="0" borderId="2" xfId="0" applyNumberFormat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center"/>
      <protection locked="0"/>
    </xf>
    <xf numFmtId="165" fontId="5" fillId="3" borderId="2" xfId="0" applyNumberFormat="1" applyFont="1" applyFill="1" applyBorder="1" applyAlignment="1" applyProtection="1">
      <alignment horizontal="center"/>
      <protection locked="0"/>
    </xf>
    <xf numFmtId="165" fontId="5" fillId="0" borderId="8" xfId="1" applyNumberFormat="1" applyFont="1" applyBorder="1"/>
    <xf numFmtId="0" fontId="6" fillId="0" borderId="14" xfId="0" applyFont="1" applyBorder="1" applyAlignment="1" applyProtection="1">
      <alignment horizontal="center" vertical="center" wrapText="1"/>
    </xf>
    <xf numFmtId="49" fontId="0" fillId="0" borderId="19" xfId="0" applyNumberFormat="1" applyFill="1" applyBorder="1" applyAlignment="1">
      <alignment horizontal="left" vertical="top"/>
    </xf>
    <xf numFmtId="49" fontId="0" fillId="0" borderId="19" xfId="0" applyNumberFormat="1" applyFill="1" applyBorder="1" applyAlignment="1">
      <alignment horizontal="center" vertical="top"/>
    </xf>
    <xf numFmtId="49" fontId="0" fillId="0" borderId="20" xfId="0" applyNumberFormat="1" applyFill="1" applyBorder="1" applyAlignment="1">
      <alignment vertical="top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/>
    <xf numFmtId="0" fontId="0" fillId="0" borderId="19" xfId="0" applyBorder="1"/>
    <xf numFmtId="0" fontId="0" fillId="0" borderId="20" xfId="0" applyBorder="1"/>
    <xf numFmtId="49" fontId="0" fillId="0" borderId="21" xfId="0" applyNumberFormat="1" applyFill="1" applyBorder="1" applyAlignment="1">
      <alignment horizontal="left" vertical="top"/>
    </xf>
    <xf numFmtId="49" fontId="0" fillId="0" borderId="21" xfId="0" applyNumberFormat="1" applyFill="1" applyBorder="1" applyAlignment="1">
      <alignment horizontal="center" vertical="top"/>
    </xf>
    <xf numFmtId="49" fontId="0" fillId="0" borderId="22" xfId="0" applyNumberFormat="1" applyFill="1" applyBorder="1" applyAlignment="1">
      <alignment vertical="top"/>
    </xf>
    <xf numFmtId="49" fontId="0" fillId="0" borderId="1" xfId="0" applyNumberFormat="1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 applyAlignment="1">
      <alignment vertical="top"/>
    </xf>
    <xf numFmtId="0" fontId="0" fillId="0" borderId="1" xfId="0" applyBorder="1" applyAlignment="1"/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23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4" fillId="3" borderId="16" xfId="0" applyNumberFormat="1" applyFont="1" applyFill="1" applyBorder="1" applyAlignment="1" applyProtection="1">
      <alignment horizontal="center" vertical="center"/>
    </xf>
    <xf numFmtId="0" fontId="4" fillId="3" borderId="17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165" fontId="6" fillId="0" borderId="5" xfId="1" applyNumberFormat="1" applyFont="1" applyFill="1" applyBorder="1" applyAlignment="1" applyProtection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8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textRotation="90" wrapText="1"/>
    </xf>
    <xf numFmtId="0" fontId="9" fillId="0" borderId="13" xfId="0" applyFont="1" applyBorder="1" applyAlignment="1" applyProtection="1">
      <alignment horizontal="center" vertical="center" textRotation="90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textRotation="90" wrapText="1"/>
    </xf>
    <xf numFmtId="0" fontId="6" fillId="2" borderId="14" xfId="0" applyNumberFormat="1" applyFont="1" applyFill="1" applyBorder="1" applyAlignment="1" applyProtection="1">
      <alignment horizontal="center" vertical="center" textRotation="90" wrapText="1"/>
    </xf>
    <xf numFmtId="165" fontId="6" fillId="0" borderId="5" xfId="1" applyNumberFormat="1" applyFont="1" applyBorder="1" applyAlignment="1" applyProtection="1">
      <alignment horizontal="center" vertical="center" wrapText="1"/>
    </xf>
    <xf numFmtId="165" fontId="6" fillId="0" borderId="14" xfId="1" applyNumberFormat="1" applyFont="1" applyBorder="1" applyAlignment="1" applyProtection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19050</xdr:rowOff>
    </xdr:from>
    <xdr:to>
      <xdr:col>2</xdr:col>
      <xdr:colOff>1136262</xdr:colOff>
      <xdr:row>3</xdr:row>
      <xdr:rowOff>406213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209550"/>
          <a:ext cx="1383912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59"/>
  <sheetViews>
    <sheetView tabSelected="1" workbookViewId="0">
      <selection activeCell="N14" sqref="N14"/>
    </sheetView>
  </sheetViews>
  <sheetFormatPr defaultRowHeight="15" x14ac:dyDescent="0.25"/>
  <cols>
    <col min="1" max="1" width="3" customWidth="1"/>
    <col min="2" max="2" width="9.140625" customWidth="1"/>
    <col min="3" max="3" width="53.7109375" customWidth="1"/>
    <col min="4" max="4" width="14.140625" customWidth="1"/>
    <col min="5" max="5" width="12.42578125" style="1" customWidth="1"/>
    <col min="7" max="7" width="14.28515625" customWidth="1"/>
    <col min="8" max="8" width="19.140625" customWidth="1"/>
    <col min="15" max="15" width="18.140625" customWidth="1"/>
    <col min="18" max="18" width="20.7109375" customWidth="1"/>
    <col min="21" max="21" width="4.85546875" customWidth="1"/>
    <col min="22" max="22" width="13.7109375" customWidth="1"/>
  </cols>
  <sheetData>
    <row r="1" spans="2:20" x14ac:dyDescent="0.25">
      <c r="R1" s="19"/>
    </row>
    <row r="2" spans="2:20" s="19" customFormat="1" x14ac:dyDescent="0.25"/>
    <row r="3" spans="2:20" x14ac:dyDescent="0.25">
      <c r="R3" s="19"/>
    </row>
    <row r="4" spans="2:20" ht="35.25" customHeight="1" x14ac:dyDescent="0.25">
      <c r="B4" s="1"/>
      <c r="C4" s="1"/>
      <c r="D4" s="1"/>
      <c r="F4" s="1"/>
      <c r="G4" s="3"/>
      <c r="H4" s="3"/>
      <c r="I4" s="1"/>
      <c r="J4" s="1"/>
      <c r="K4" s="1"/>
      <c r="L4" s="1"/>
      <c r="M4" s="62" t="s">
        <v>723</v>
      </c>
      <c r="N4" s="62"/>
      <c r="O4" s="62"/>
      <c r="R4" s="19"/>
    </row>
    <row r="5" spans="2:20" ht="50.25" customHeight="1" x14ac:dyDescent="0.25">
      <c r="B5" s="1"/>
      <c r="C5" s="71" t="s">
        <v>31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R5" s="19"/>
    </row>
    <row r="6" spans="2:20" ht="18" x14ac:dyDescent="0.25">
      <c r="B6" s="1"/>
      <c r="C6" s="1"/>
      <c r="D6" s="62" t="s">
        <v>0</v>
      </c>
      <c r="E6" s="62"/>
      <c r="F6" s="62"/>
      <c r="G6" s="62"/>
      <c r="H6" s="62"/>
      <c r="I6" s="62"/>
      <c r="J6" s="62"/>
      <c r="K6" s="9"/>
      <c r="L6" s="9"/>
      <c r="M6" s="9"/>
      <c r="N6" s="9"/>
      <c r="O6" s="4"/>
      <c r="R6" s="19"/>
    </row>
    <row r="7" spans="2:20" x14ac:dyDescent="0.25">
      <c r="B7" s="1"/>
      <c r="C7" s="5"/>
      <c r="D7" s="72" t="s">
        <v>721</v>
      </c>
      <c r="E7" s="72"/>
      <c r="F7" s="72"/>
      <c r="G7" s="72"/>
      <c r="H7" s="72"/>
      <c r="I7" s="72"/>
      <c r="J7" s="72"/>
      <c r="K7" s="1"/>
      <c r="L7" s="1"/>
      <c r="M7" s="1"/>
      <c r="N7" s="1"/>
      <c r="O7" s="1"/>
      <c r="R7" s="19"/>
    </row>
    <row r="8" spans="2:20" x14ac:dyDescent="0.25">
      <c r="B8" s="1"/>
      <c r="C8" s="5"/>
      <c r="D8" s="6"/>
      <c r="E8" s="6"/>
      <c r="F8" s="6"/>
      <c r="G8" s="6"/>
      <c r="H8" s="6"/>
      <c r="I8" s="6"/>
      <c r="J8" s="6"/>
      <c r="K8" s="1"/>
      <c r="L8" s="1"/>
      <c r="M8" s="1"/>
      <c r="N8" s="1"/>
      <c r="O8" s="1"/>
      <c r="R8" s="19"/>
    </row>
    <row r="9" spans="2:20" ht="15.75" thickBot="1" x14ac:dyDescent="0.3">
      <c r="B9" s="1"/>
      <c r="C9" s="1"/>
      <c r="D9" s="1"/>
      <c r="F9" s="1"/>
      <c r="G9" s="7"/>
      <c r="H9" s="7"/>
      <c r="I9" s="1"/>
      <c r="J9" s="1"/>
      <c r="K9" s="1"/>
      <c r="L9" s="1"/>
      <c r="M9" s="1"/>
      <c r="N9" s="1"/>
      <c r="O9" s="1"/>
      <c r="R9" s="19"/>
    </row>
    <row r="10" spans="2:20" ht="15.75" thickBot="1" x14ac:dyDescent="0.3">
      <c r="B10" s="1"/>
      <c r="C10" s="1"/>
      <c r="D10" s="1"/>
      <c r="F10" s="58" t="s">
        <v>1</v>
      </c>
      <c r="G10" s="14"/>
      <c r="H10" s="14"/>
      <c r="I10" s="59" t="s">
        <v>2</v>
      </c>
      <c r="J10" s="60" t="s">
        <v>3</v>
      </c>
      <c r="K10" s="60" t="s">
        <v>4</v>
      </c>
      <c r="L10" s="60" t="s">
        <v>5</v>
      </c>
      <c r="M10" s="60" t="s">
        <v>6</v>
      </c>
      <c r="N10" s="60" t="s">
        <v>7</v>
      </c>
      <c r="O10" s="61" t="s">
        <v>8</v>
      </c>
      <c r="R10" s="19"/>
    </row>
    <row r="11" spans="2:20" ht="187.5" customHeight="1" x14ac:dyDescent="0.25">
      <c r="B11" s="77" t="s">
        <v>9</v>
      </c>
      <c r="C11" s="79" t="s">
        <v>10</v>
      </c>
      <c r="D11" s="81" t="s">
        <v>11</v>
      </c>
      <c r="E11" s="26" t="s">
        <v>32</v>
      </c>
      <c r="F11" s="83" t="s">
        <v>12</v>
      </c>
      <c r="G11" s="85" t="s">
        <v>13</v>
      </c>
      <c r="H11" s="73" t="s">
        <v>14</v>
      </c>
      <c r="I11" s="27" t="s">
        <v>15</v>
      </c>
      <c r="J11" s="27" t="s">
        <v>16</v>
      </c>
      <c r="K11" s="27" t="s">
        <v>17</v>
      </c>
      <c r="L11" s="27" t="s">
        <v>18</v>
      </c>
      <c r="M11" s="27" t="s">
        <v>19</v>
      </c>
      <c r="N11" s="27" t="s">
        <v>20</v>
      </c>
      <c r="O11" s="75" t="s">
        <v>722</v>
      </c>
      <c r="R11" s="19"/>
    </row>
    <row r="12" spans="2:20" ht="15.75" thickBot="1" x14ac:dyDescent="0.3">
      <c r="B12" s="78"/>
      <c r="C12" s="80"/>
      <c r="D12" s="82"/>
      <c r="E12" s="33"/>
      <c r="F12" s="84"/>
      <c r="G12" s="86"/>
      <c r="H12" s="74"/>
      <c r="I12" s="68" t="s">
        <v>21</v>
      </c>
      <c r="J12" s="69"/>
      <c r="K12" s="69"/>
      <c r="L12" s="69"/>
      <c r="M12" s="69"/>
      <c r="N12" s="70"/>
      <c r="O12" s="76"/>
      <c r="R12" s="19"/>
      <c r="S12" s="25"/>
      <c r="T12" s="25"/>
    </row>
    <row r="13" spans="2:20" x14ac:dyDescent="0.25">
      <c r="B13" s="34" t="s">
        <v>33</v>
      </c>
      <c r="C13" s="34" t="s">
        <v>34</v>
      </c>
      <c r="D13" s="35" t="s">
        <v>35</v>
      </c>
      <c r="E13" s="36" t="s">
        <v>36</v>
      </c>
      <c r="F13" s="53">
        <v>2</v>
      </c>
      <c r="G13" s="29">
        <v>71.135999999999996</v>
      </c>
      <c r="H13" s="29">
        <f>G13*F13</f>
        <v>142.27199999999999</v>
      </c>
      <c r="I13" s="30"/>
      <c r="J13" s="30"/>
      <c r="K13" s="30"/>
      <c r="L13" s="30"/>
      <c r="M13" s="30"/>
      <c r="N13" s="31"/>
      <c r="O13" s="32">
        <f>N13*F13</f>
        <v>0</v>
      </c>
      <c r="Q13" s="25"/>
      <c r="R13" s="19"/>
      <c r="S13" s="25"/>
      <c r="T13" s="25"/>
    </row>
    <row r="14" spans="2:20" x14ac:dyDescent="0.25">
      <c r="B14" s="34" t="s">
        <v>37</v>
      </c>
      <c r="C14" s="34" t="s">
        <v>38</v>
      </c>
      <c r="D14" s="35" t="s">
        <v>39</v>
      </c>
      <c r="E14" s="36" t="s">
        <v>36</v>
      </c>
      <c r="F14" s="54">
        <v>4</v>
      </c>
      <c r="G14" s="11">
        <v>32.207999999999998</v>
      </c>
      <c r="H14" s="29">
        <f t="shared" ref="H14:H77" si="0">G14*F14</f>
        <v>128.83199999999999</v>
      </c>
      <c r="I14" s="16"/>
      <c r="J14" s="16"/>
      <c r="K14" s="16"/>
      <c r="L14" s="16"/>
      <c r="M14" s="16"/>
      <c r="N14" s="17"/>
      <c r="O14" s="28">
        <f t="shared" ref="O14:O77" si="1">N14*F14</f>
        <v>0</v>
      </c>
      <c r="Q14" s="25"/>
      <c r="R14" s="19"/>
      <c r="S14" s="25"/>
      <c r="T14" s="25"/>
    </row>
    <row r="15" spans="2:20" x14ac:dyDescent="0.25">
      <c r="B15" s="34" t="s">
        <v>40</v>
      </c>
      <c r="C15" s="34" t="s">
        <v>41</v>
      </c>
      <c r="D15" s="35" t="s">
        <v>42</v>
      </c>
      <c r="E15" s="36" t="s">
        <v>36</v>
      </c>
      <c r="F15" s="54">
        <v>4</v>
      </c>
      <c r="G15" s="11">
        <v>72.959999999999994</v>
      </c>
      <c r="H15" s="29">
        <f t="shared" si="0"/>
        <v>291.83999999999997</v>
      </c>
      <c r="I15" s="16"/>
      <c r="J15" s="16"/>
      <c r="K15" s="16"/>
      <c r="L15" s="16"/>
      <c r="M15" s="16"/>
      <c r="N15" s="17"/>
      <c r="O15" s="28">
        <f t="shared" si="1"/>
        <v>0</v>
      </c>
      <c r="Q15" s="25"/>
      <c r="R15" s="19"/>
      <c r="S15" s="25"/>
      <c r="T15" s="25"/>
    </row>
    <row r="16" spans="2:20" x14ac:dyDescent="0.25">
      <c r="B16" s="34" t="s">
        <v>43</v>
      </c>
      <c r="C16" s="34" t="s">
        <v>44</v>
      </c>
      <c r="D16" s="35" t="s">
        <v>45</v>
      </c>
      <c r="E16" s="36" t="s">
        <v>36</v>
      </c>
      <c r="F16" s="54">
        <v>50</v>
      </c>
      <c r="G16" s="11">
        <v>10.943999999999999</v>
      </c>
      <c r="H16" s="29">
        <f t="shared" si="0"/>
        <v>547.19999999999993</v>
      </c>
      <c r="I16" s="16"/>
      <c r="J16" s="16"/>
      <c r="K16" s="16"/>
      <c r="L16" s="16"/>
      <c r="M16" s="16"/>
      <c r="N16" s="17"/>
      <c r="O16" s="28">
        <f t="shared" si="1"/>
        <v>0</v>
      </c>
      <c r="Q16" s="25"/>
      <c r="R16" s="19"/>
      <c r="S16" s="25"/>
      <c r="T16" s="25"/>
    </row>
    <row r="17" spans="2:20" x14ac:dyDescent="0.25">
      <c r="B17" s="34" t="s">
        <v>46</v>
      </c>
      <c r="C17" s="34" t="s">
        <v>47</v>
      </c>
      <c r="D17" s="35" t="s">
        <v>48</v>
      </c>
      <c r="E17" s="36" t="s">
        <v>36</v>
      </c>
      <c r="F17" s="54">
        <v>6</v>
      </c>
      <c r="G17" s="11">
        <v>39.216000000000001</v>
      </c>
      <c r="H17" s="29">
        <f t="shared" si="0"/>
        <v>235.29599999999999</v>
      </c>
      <c r="I17" s="16"/>
      <c r="J17" s="16"/>
      <c r="K17" s="16"/>
      <c r="L17" s="16"/>
      <c r="M17" s="16"/>
      <c r="N17" s="17"/>
      <c r="O17" s="28">
        <f t="shared" si="1"/>
        <v>0</v>
      </c>
      <c r="Q17" s="25"/>
      <c r="R17" s="19"/>
      <c r="S17" s="25"/>
      <c r="T17" s="25"/>
    </row>
    <row r="18" spans="2:20" x14ac:dyDescent="0.25">
      <c r="B18" s="34" t="s">
        <v>49</v>
      </c>
      <c r="C18" s="34" t="s">
        <v>50</v>
      </c>
      <c r="D18" s="35" t="s">
        <v>51</v>
      </c>
      <c r="E18" s="36" t="s">
        <v>36</v>
      </c>
      <c r="F18" s="54">
        <v>2</v>
      </c>
      <c r="G18" s="11">
        <v>92.112000000000009</v>
      </c>
      <c r="H18" s="29">
        <f t="shared" si="0"/>
        <v>184.22400000000002</v>
      </c>
      <c r="I18" s="16"/>
      <c r="J18" s="16"/>
      <c r="K18" s="16"/>
      <c r="L18" s="16"/>
      <c r="M18" s="16"/>
      <c r="N18" s="17"/>
      <c r="O18" s="28">
        <f t="shared" si="1"/>
        <v>0</v>
      </c>
      <c r="Q18" s="25"/>
      <c r="R18" s="19"/>
      <c r="S18" s="25"/>
      <c r="T18" s="25"/>
    </row>
    <row r="19" spans="2:20" x14ac:dyDescent="0.25">
      <c r="B19" s="34" t="s">
        <v>52</v>
      </c>
      <c r="C19" s="34" t="s">
        <v>53</v>
      </c>
      <c r="D19" s="35" t="s">
        <v>54</v>
      </c>
      <c r="E19" s="36" t="s">
        <v>36</v>
      </c>
      <c r="F19" s="54">
        <v>6</v>
      </c>
      <c r="G19" s="11">
        <v>46.511999999999993</v>
      </c>
      <c r="H19" s="29">
        <f t="shared" si="0"/>
        <v>279.07199999999995</v>
      </c>
      <c r="I19" s="16"/>
      <c r="J19" s="16"/>
      <c r="K19" s="16"/>
      <c r="L19" s="16"/>
      <c r="M19" s="16"/>
      <c r="N19" s="17"/>
      <c r="O19" s="28">
        <f t="shared" si="1"/>
        <v>0</v>
      </c>
      <c r="Q19" s="25"/>
      <c r="R19" s="19"/>
      <c r="S19" s="25"/>
      <c r="T19" s="25"/>
    </row>
    <row r="20" spans="2:20" x14ac:dyDescent="0.25">
      <c r="B20" s="34" t="s">
        <v>55</v>
      </c>
      <c r="C20" s="34" t="s">
        <v>56</v>
      </c>
      <c r="D20" s="35" t="s">
        <v>57</v>
      </c>
      <c r="E20" s="36" t="s">
        <v>36</v>
      </c>
      <c r="F20" s="54">
        <v>10</v>
      </c>
      <c r="G20" s="11">
        <v>48.335999999999999</v>
      </c>
      <c r="H20" s="29">
        <f t="shared" si="0"/>
        <v>483.36</v>
      </c>
      <c r="I20" s="16"/>
      <c r="J20" s="16"/>
      <c r="K20" s="16"/>
      <c r="L20" s="16"/>
      <c r="M20" s="16"/>
      <c r="N20" s="17"/>
      <c r="O20" s="28">
        <f t="shared" si="1"/>
        <v>0</v>
      </c>
      <c r="Q20" s="25"/>
      <c r="R20" s="19"/>
      <c r="S20" s="25"/>
      <c r="T20" s="25"/>
    </row>
    <row r="21" spans="2:20" x14ac:dyDescent="0.25">
      <c r="B21" s="34" t="s">
        <v>58</v>
      </c>
      <c r="C21" s="34" t="s">
        <v>59</v>
      </c>
      <c r="D21" s="35" t="s">
        <v>57</v>
      </c>
      <c r="E21" s="36" t="s">
        <v>36</v>
      </c>
      <c r="F21" s="54">
        <v>30</v>
      </c>
      <c r="G21" s="11">
        <v>48.335999999999999</v>
      </c>
      <c r="H21" s="29">
        <f t="shared" si="0"/>
        <v>1450.08</v>
      </c>
      <c r="I21" s="16"/>
      <c r="J21" s="16"/>
      <c r="K21" s="16"/>
      <c r="L21" s="16"/>
      <c r="M21" s="16"/>
      <c r="N21" s="17"/>
      <c r="O21" s="28">
        <f t="shared" si="1"/>
        <v>0</v>
      </c>
      <c r="Q21" s="25"/>
      <c r="R21" s="19"/>
      <c r="S21" s="25"/>
      <c r="T21" s="25"/>
    </row>
    <row r="22" spans="2:20" x14ac:dyDescent="0.25">
      <c r="B22" s="34" t="s">
        <v>60</v>
      </c>
      <c r="C22" s="34" t="s">
        <v>61</v>
      </c>
      <c r="D22" s="35" t="s">
        <v>62</v>
      </c>
      <c r="E22" s="36" t="s">
        <v>36</v>
      </c>
      <c r="F22" s="54">
        <v>2</v>
      </c>
      <c r="G22" s="11">
        <v>10.031999999999998</v>
      </c>
      <c r="H22" s="29">
        <f t="shared" si="0"/>
        <v>20.063999999999997</v>
      </c>
      <c r="I22" s="16"/>
      <c r="J22" s="16"/>
      <c r="K22" s="16"/>
      <c r="L22" s="16"/>
      <c r="M22" s="16"/>
      <c r="N22" s="17"/>
      <c r="O22" s="28">
        <f t="shared" si="1"/>
        <v>0</v>
      </c>
      <c r="Q22" s="25"/>
      <c r="R22" s="19"/>
      <c r="S22" s="25"/>
      <c r="T22" s="25"/>
    </row>
    <row r="23" spans="2:20" x14ac:dyDescent="0.25">
      <c r="B23" s="34" t="s">
        <v>63</v>
      </c>
      <c r="C23" s="34" t="s">
        <v>64</v>
      </c>
      <c r="D23" s="35" t="s">
        <v>65</v>
      </c>
      <c r="E23" s="36" t="s">
        <v>36</v>
      </c>
      <c r="F23" s="54">
        <v>6</v>
      </c>
      <c r="G23" s="11">
        <v>70.224000000000004</v>
      </c>
      <c r="H23" s="29">
        <f t="shared" si="0"/>
        <v>421.34400000000005</v>
      </c>
      <c r="I23" s="16"/>
      <c r="J23" s="16"/>
      <c r="K23" s="16"/>
      <c r="L23" s="16"/>
      <c r="M23" s="16"/>
      <c r="N23" s="17"/>
      <c r="O23" s="28">
        <f t="shared" si="1"/>
        <v>0</v>
      </c>
      <c r="Q23" s="25"/>
      <c r="R23" s="19"/>
      <c r="S23" s="25"/>
      <c r="T23" s="25"/>
    </row>
    <row r="24" spans="2:20" x14ac:dyDescent="0.25">
      <c r="B24" s="34" t="s">
        <v>66</v>
      </c>
      <c r="C24" s="34" t="s">
        <v>67</v>
      </c>
      <c r="D24" s="35" t="s">
        <v>68</v>
      </c>
      <c r="E24" s="36" t="s">
        <v>36</v>
      </c>
      <c r="F24" s="54">
        <v>4</v>
      </c>
      <c r="G24" s="11">
        <v>997.72800000000007</v>
      </c>
      <c r="H24" s="29">
        <f t="shared" si="0"/>
        <v>3990.9120000000003</v>
      </c>
      <c r="I24" s="16"/>
      <c r="J24" s="16"/>
      <c r="K24" s="16"/>
      <c r="L24" s="16"/>
      <c r="M24" s="16"/>
      <c r="N24" s="17"/>
      <c r="O24" s="28">
        <f t="shared" si="1"/>
        <v>0</v>
      </c>
      <c r="Q24" s="25"/>
      <c r="R24" s="19"/>
      <c r="S24" s="25"/>
      <c r="T24" s="25"/>
    </row>
    <row r="25" spans="2:20" x14ac:dyDescent="0.25">
      <c r="B25" s="34" t="s">
        <v>69</v>
      </c>
      <c r="C25" s="34" t="s">
        <v>70</v>
      </c>
      <c r="D25" s="35" t="s">
        <v>71</v>
      </c>
      <c r="E25" s="36" t="s">
        <v>36</v>
      </c>
      <c r="F25" s="54">
        <v>6</v>
      </c>
      <c r="G25" s="11">
        <v>542.64</v>
      </c>
      <c r="H25" s="29">
        <f t="shared" si="0"/>
        <v>3255.84</v>
      </c>
      <c r="I25" s="16"/>
      <c r="J25" s="16"/>
      <c r="K25" s="16"/>
      <c r="L25" s="16"/>
      <c r="M25" s="16"/>
      <c r="N25" s="17"/>
      <c r="O25" s="28">
        <f t="shared" si="1"/>
        <v>0</v>
      </c>
      <c r="Q25" s="25"/>
      <c r="R25" s="19"/>
      <c r="S25" s="25"/>
      <c r="T25" s="25"/>
    </row>
    <row r="26" spans="2:20" x14ac:dyDescent="0.25">
      <c r="B26" s="34" t="s">
        <v>72</v>
      </c>
      <c r="C26" s="34" t="s">
        <v>73</v>
      </c>
      <c r="D26" s="35" t="s">
        <v>74</v>
      </c>
      <c r="E26" s="36" t="s">
        <v>36</v>
      </c>
      <c r="F26" s="54">
        <v>2</v>
      </c>
      <c r="G26" s="11">
        <v>87.24</v>
      </c>
      <c r="H26" s="29">
        <f t="shared" si="0"/>
        <v>174.48</v>
      </c>
      <c r="I26" s="16"/>
      <c r="J26" s="16"/>
      <c r="K26" s="16"/>
      <c r="L26" s="16"/>
      <c r="M26" s="16"/>
      <c r="N26" s="17"/>
      <c r="O26" s="28">
        <f t="shared" si="1"/>
        <v>0</v>
      </c>
      <c r="Q26" s="25"/>
      <c r="R26" s="19"/>
      <c r="S26" s="25"/>
      <c r="T26" s="25"/>
    </row>
    <row r="27" spans="2:20" x14ac:dyDescent="0.25">
      <c r="B27" s="34" t="s">
        <v>75</v>
      </c>
      <c r="C27" s="34" t="s">
        <v>76</v>
      </c>
      <c r="D27" s="35" t="s">
        <v>77</v>
      </c>
      <c r="E27" s="36" t="s">
        <v>36</v>
      </c>
      <c r="F27" s="54">
        <v>6</v>
      </c>
      <c r="G27" s="11">
        <v>330.14400000000001</v>
      </c>
      <c r="H27" s="29">
        <f t="shared" si="0"/>
        <v>1980.864</v>
      </c>
      <c r="I27" s="16"/>
      <c r="J27" s="16"/>
      <c r="K27" s="16"/>
      <c r="L27" s="16"/>
      <c r="M27" s="16"/>
      <c r="N27" s="17"/>
      <c r="O27" s="28">
        <f t="shared" si="1"/>
        <v>0</v>
      </c>
      <c r="Q27" s="25"/>
      <c r="R27" s="19"/>
      <c r="S27" s="25"/>
      <c r="T27" s="25"/>
    </row>
    <row r="28" spans="2:20" x14ac:dyDescent="0.25">
      <c r="B28" s="34" t="s">
        <v>78</v>
      </c>
      <c r="C28" s="34" t="s">
        <v>79</v>
      </c>
      <c r="D28" s="35" t="s">
        <v>80</v>
      </c>
      <c r="E28" s="36" t="s">
        <v>36</v>
      </c>
      <c r="F28" s="54">
        <v>2</v>
      </c>
      <c r="G28" s="11">
        <v>51.66</v>
      </c>
      <c r="H28" s="29">
        <f t="shared" si="0"/>
        <v>103.32</v>
      </c>
      <c r="I28" s="16"/>
      <c r="J28" s="16"/>
      <c r="K28" s="16"/>
      <c r="L28" s="16"/>
      <c r="M28" s="16"/>
      <c r="N28" s="17"/>
      <c r="O28" s="28">
        <f t="shared" si="1"/>
        <v>0</v>
      </c>
      <c r="Q28" s="25"/>
      <c r="R28" s="19"/>
      <c r="S28" s="25"/>
      <c r="T28" s="25"/>
    </row>
    <row r="29" spans="2:20" x14ac:dyDescent="0.25">
      <c r="B29" s="34" t="s">
        <v>81</v>
      </c>
      <c r="C29" s="34" t="s">
        <v>82</v>
      </c>
      <c r="D29" s="35" t="s">
        <v>83</v>
      </c>
      <c r="E29" s="36" t="s">
        <v>36</v>
      </c>
      <c r="F29" s="54">
        <v>2</v>
      </c>
      <c r="G29" s="11">
        <v>174.19199999999998</v>
      </c>
      <c r="H29" s="29">
        <f t="shared" si="0"/>
        <v>348.38399999999996</v>
      </c>
      <c r="I29" s="16"/>
      <c r="J29" s="16"/>
      <c r="K29" s="16"/>
      <c r="L29" s="16"/>
      <c r="M29" s="16"/>
      <c r="N29" s="17"/>
      <c r="O29" s="28">
        <f t="shared" si="1"/>
        <v>0</v>
      </c>
      <c r="Q29" s="25"/>
      <c r="R29" s="19"/>
      <c r="S29" s="25"/>
      <c r="T29" s="25"/>
    </row>
    <row r="30" spans="2:20" x14ac:dyDescent="0.25">
      <c r="B30" s="34" t="s">
        <v>84</v>
      </c>
      <c r="C30" s="34" t="s">
        <v>85</v>
      </c>
      <c r="D30" s="35" t="s">
        <v>86</v>
      </c>
      <c r="E30" s="36" t="s">
        <v>36</v>
      </c>
      <c r="F30" s="54">
        <v>2</v>
      </c>
      <c r="G30" s="11">
        <v>138.24</v>
      </c>
      <c r="H30" s="29">
        <f t="shared" si="0"/>
        <v>276.48</v>
      </c>
      <c r="I30" s="16"/>
      <c r="J30" s="16"/>
      <c r="K30" s="16"/>
      <c r="L30" s="16"/>
      <c r="M30" s="16"/>
      <c r="N30" s="17"/>
      <c r="O30" s="28">
        <f t="shared" si="1"/>
        <v>0</v>
      </c>
      <c r="Q30" s="25"/>
      <c r="R30" s="19"/>
      <c r="S30" s="25"/>
      <c r="T30" s="25"/>
    </row>
    <row r="31" spans="2:20" x14ac:dyDescent="0.25">
      <c r="B31" s="34" t="s">
        <v>87</v>
      </c>
      <c r="C31" s="34" t="s">
        <v>88</v>
      </c>
      <c r="D31" s="35" t="s">
        <v>89</v>
      </c>
      <c r="E31" s="36" t="s">
        <v>36</v>
      </c>
      <c r="F31" s="54">
        <v>6</v>
      </c>
      <c r="G31" s="11">
        <v>210.672</v>
      </c>
      <c r="H31" s="29">
        <f t="shared" si="0"/>
        <v>1264.0319999999999</v>
      </c>
      <c r="I31" s="16"/>
      <c r="J31" s="16"/>
      <c r="K31" s="16"/>
      <c r="L31" s="16"/>
      <c r="M31" s="16"/>
      <c r="N31" s="17"/>
      <c r="O31" s="28">
        <f t="shared" si="1"/>
        <v>0</v>
      </c>
      <c r="Q31" s="25"/>
      <c r="R31" s="19"/>
      <c r="S31" s="25"/>
      <c r="T31" s="25"/>
    </row>
    <row r="32" spans="2:20" x14ac:dyDescent="0.25">
      <c r="B32" s="34" t="s">
        <v>90</v>
      </c>
      <c r="C32" s="34" t="s">
        <v>91</v>
      </c>
      <c r="D32" s="35" t="s">
        <v>92</v>
      </c>
      <c r="E32" s="36" t="s">
        <v>36</v>
      </c>
      <c r="F32" s="54">
        <v>2</v>
      </c>
      <c r="G32" s="11">
        <v>1354.32</v>
      </c>
      <c r="H32" s="29">
        <f t="shared" si="0"/>
        <v>2708.64</v>
      </c>
      <c r="I32" s="16"/>
      <c r="J32" s="16"/>
      <c r="K32" s="16"/>
      <c r="L32" s="16"/>
      <c r="M32" s="16"/>
      <c r="N32" s="17"/>
      <c r="O32" s="28">
        <f t="shared" si="1"/>
        <v>0</v>
      </c>
      <c r="Q32" s="25"/>
      <c r="R32" s="19"/>
      <c r="S32" s="25"/>
      <c r="T32" s="25"/>
    </row>
    <row r="33" spans="2:20" x14ac:dyDescent="0.25">
      <c r="B33" s="34" t="s">
        <v>93</v>
      </c>
      <c r="C33" s="34" t="s">
        <v>94</v>
      </c>
      <c r="D33" s="35" t="s">
        <v>95</v>
      </c>
      <c r="E33" s="36" t="s">
        <v>36</v>
      </c>
      <c r="F33" s="54">
        <v>4</v>
      </c>
      <c r="G33" s="11">
        <v>1517.568</v>
      </c>
      <c r="H33" s="29">
        <f t="shared" si="0"/>
        <v>6070.2719999999999</v>
      </c>
      <c r="I33" s="16"/>
      <c r="J33" s="16"/>
      <c r="K33" s="16"/>
      <c r="L33" s="16"/>
      <c r="M33" s="16"/>
      <c r="N33" s="17"/>
      <c r="O33" s="28">
        <f t="shared" si="1"/>
        <v>0</v>
      </c>
      <c r="Q33" s="25"/>
      <c r="R33" s="19"/>
      <c r="S33" s="25"/>
      <c r="T33" s="25"/>
    </row>
    <row r="34" spans="2:20" x14ac:dyDescent="0.25">
      <c r="B34" s="34" t="s">
        <v>96</v>
      </c>
      <c r="C34" s="34" t="s">
        <v>97</v>
      </c>
      <c r="D34" s="35" t="s">
        <v>98</v>
      </c>
      <c r="E34" s="36" t="s">
        <v>36</v>
      </c>
      <c r="F34" s="54">
        <v>10</v>
      </c>
      <c r="G34" s="11">
        <v>41.04</v>
      </c>
      <c r="H34" s="29">
        <f t="shared" si="0"/>
        <v>410.4</v>
      </c>
      <c r="I34" s="16"/>
      <c r="J34" s="16"/>
      <c r="K34" s="16"/>
      <c r="L34" s="16"/>
      <c r="M34" s="16"/>
      <c r="N34" s="17"/>
      <c r="O34" s="28">
        <f t="shared" si="1"/>
        <v>0</v>
      </c>
      <c r="Q34" s="25"/>
      <c r="R34" s="19"/>
      <c r="S34" s="25"/>
      <c r="T34" s="25"/>
    </row>
    <row r="35" spans="2:20" x14ac:dyDescent="0.25">
      <c r="B35" s="34" t="s">
        <v>99</v>
      </c>
      <c r="C35" s="34" t="s">
        <v>100</v>
      </c>
      <c r="D35" s="35" t="s">
        <v>101</v>
      </c>
      <c r="E35" s="36" t="s">
        <v>36</v>
      </c>
      <c r="F35" s="54">
        <v>10</v>
      </c>
      <c r="G35" s="11">
        <v>121.29599999999999</v>
      </c>
      <c r="H35" s="29">
        <f t="shared" si="0"/>
        <v>1212.96</v>
      </c>
      <c r="I35" s="16"/>
      <c r="J35" s="16"/>
      <c r="K35" s="16"/>
      <c r="L35" s="16"/>
      <c r="M35" s="16"/>
      <c r="N35" s="17"/>
      <c r="O35" s="28">
        <f t="shared" si="1"/>
        <v>0</v>
      </c>
      <c r="Q35" s="25"/>
      <c r="R35" s="19"/>
      <c r="S35" s="25"/>
      <c r="T35" s="25"/>
    </row>
    <row r="36" spans="2:20" x14ac:dyDescent="0.25">
      <c r="B36" s="34" t="s">
        <v>102</v>
      </c>
      <c r="C36" s="34" t="s">
        <v>103</v>
      </c>
      <c r="D36" s="35" t="s">
        <v>104</v>
      </c>
      <c r="E36" s="36" t="s">
        <v>36</v>
      </c>
      <c r="F36" s="54">
        <v>6</v>
      </c>
      <c r="G36" s="11">
        <v>107.34</v>
      </c>
      <c r="H36" s="29">
        <f t="shared" si="0"/>
        <v>644.04</v>
      </c>
      <c r="I36" s="16"/>
      <c r="J36" s="16"/>
      <c r="K36" s="16"/>
      <c r="L36" s="16"/>
      <c r="M36" s="16"/>
      <c r="N36" s="17"/>
      <c r="O36" s="28">
        <f t="shared" si="1"/>
        <v>0</v>
      </c>
      <c r="Q36" s="25"/>
      <c r="R36" s="19"/>
      <c r="S36" s="25"/>
      <c r="T36" s="25"/>
    </row>
    <row r="37" spans="2:20" x14ac:dyDescent="0.25">
      <c r="B37" s="34" t="s">
        <v>105</v>
      </c>
      <c r="C37" s="34" t="s">
        <v>106</v>
      </c>
      <c r="D37" s="35" t="s">
        <v>107</v>
      </c>
      <c r="E37" s="36" t="s">
        <v>36</v>
      </c>
      <c r="F37" s="54">
        <v>6</v>
      </c>
      <c r="G37" s="11">
        <v>69.311999999999998</v>
      </c>
      <c r="H37" s="29">
        <f t="shared" si="0"/>
        <v>415.87199999999996</v>
      </c>
      <c r="I37" s="16"/>
      <c r="J37" s="16"/>
      <c r="K37" s="16"/>
      <c r="L37" s="16"/>
      <c r="M37" s="16"/>
      <c r="N37" s="17"/>
      <c r="O37" s="28">
        <f t="shared" si="1"/>
        <v>0</v>
      </c>
      <c r="Q37" s="25"/>
      <c r="R37" s="19"/>
      <c r="S37" s="25"/>
      <c r="T37" s="25"/>
    </row>
    <row r="38" spans="2:20" x14ac:dyDescent="0.25">
      <c r="B38" s="34" t="s">
        <v>108</v>
      </c>
      <c r="C38" s="34" t="s">
        <v>109</v>
      </c>
      <c r="D38" s="35" t="s">
        <v>110</v>
      </c>
      <c r="E38" s="36" t="s">
        <v>36</v>
      </c>
      <c r="F38" s="54">
        <v>2</v>
      </c>
      <c r="G38" s="11">
        <v>202.464</v>
      </c>
      <c r="H38" s="29">
        <f t="shared" si="0"/>
        <v>404.928</v>
      </c>
      <c r="I38" s="16"/>
      <c r="J38" s="16"/>
      <c r="K38" s="16"/>
      <c r="L38" s="16"/>
      <c r="M38" s="16"/>
      <c r="N38" s="17"/>
      <c r="O38" s="28">
        <f t="shared" si="1"/>
        <v>0</v>
      </c>
      <c r="Q38" s="25"/>
      <c r="R38" s="19"/>
      <c r="S38" s="25"/>
      <c r="T38" s="25"/>
    </row>
    <row r="39" spans="2:20" x14ac:dyDescent="0.25">
      <c r="B39" s="34" t="s">
        <v>111</v>
      </c>
      <c r="C39" s="34" t="s">
        <v>112</v>
      </c>
      <c r="D39" s="35" t="s">
        <v>113</v>
      </c>
      <c r="E39" s="36" t="s">
        <v>36</v>
      </c>
      <c r="F39" s="54">
        <v>2</v>
      </c>
      <c r="G39" s="11">
        <v>34.655999999999999</v>
      </c>
      <c r="H39" s="29">
        <f t="shared" si="0"/>
        <v>69.311999999999998</v>
      </c>
      <c r="I39" s="16"/>
      <c r="J39" s="16"/>
      <c r="K39" s="16"/>
      <c r="L39" s="16"/>
      <c r="M39" s="16"/>
      <c r="N39" s="17"/>
      <c r="O39" s="28">
        <f t="shared" si="1"/>
        <v>0</v>
      </c>
      <c r="Q39" s="25"/>
      <c r="R39" s="19"/>
      <c r="S39" s="25"/>
      <c r="T39" s="25"/>
    </row>
    <row r="40" spans="2:20" x14ac:dyDescent="0.25">
      <c r="B40" s="34" t="s">
        <v>114</v>
      </c>
      <c r="C40" s="34" t="s">
        <v>115</v>
      </c>
      <c r="D40" s="35" t="s">
        <v>116</v>
      </c>
      <c r="E40" s="36" t="s">
        <v>36</v>
      </c>
      <c r="F40" s="54">
        <v>4</v>
      </c>
      <c r="G40" s="11">
        <v>2061.12</v>
      </c>
      <c r="H40" s="29">
        <f t="shared" si="0"/>
        <v>8244.48</v>
      </c>
      <c r="I40" s="16"/>
      <c r="J40" s="16"/>
      <c r="K40" s="16"/>
      <c r="L40" s="16"/>
      <c r="M40" s="16"/>
      <c r="N40" s="17"/>
      <c r="O40" s="28">
        <f t="shared" si="1"/>
        <v>0</v>
      </c>
      <c r="Q40" s="25"/>
      <c r="R40" s="19"/>
      <c r="S40" s="25"/>
      <c r="T40" s="25"/>
    </row>
    <row r="41" spans="2:20" x14ac:dyDescent="0.25">
      <c r="B41" s="34" t="s">
        <v>117</v>
      </c>
      <c r="C41" s="34" t="s">
        <v>118</v>
      </c>
      <c r="D41" s="35" t="s">
        <v>119</v>
      </c>
      <c r="E41" s="36" t="s">
        <v>36</v>
      </c>
      <c r="F41" s="54">
        <v>2</v>
      </c>
      <c r="G41" s="11">
        <v>114.91200000000001</v>
      </c>
      <c r="H41" s="29">
        <f t="shared" si="0"/>
        <v>229.82400000000001</v>
      </c>
      <c r="I41" s="16"/>
      <c r="J41" s="16"/>
      <c r="K41" s="16"/>
      <c r="L41" s="16"/>
      <c r="M41" s="16"/>
      <c r="N41" s="17"/>
      <c r="O41" s="28">
        <f t="shared" si="1"/>
        <v>0</v>
      </c>
      <c r="Q41" s="25"/>
      <c r="R41" s="19"/>
      <c r="S41" s="25"/>
      <c r="T41" s="25"/>
    </row>
    <row r="42" spans="2:20" x14ac:dyDescent="0.25">
      <c r="B42" s="34" t="s">
        <v>120</v>
      </c>
      <c r="C42" s="34" t="s">
        <v>121</v>
      </c>
      <c r="D42" s="35" t="s">
        <v>122</v>
      </c>
      <c r="E42" s="36" t="s">
        <v>36</v>
      </c>
      <c r="F42" s="54">
        <v>6</v>
      </c>
      <c r="G42" s="11">
        <v>973.30799999999999</v>
      </c>
      <c r="H42" s="29">
        <f t="shared" si="0"/>
        <v>5839.848</v>
      </c>
      <c r="I42" s="16"/>
      <c r="J42" s="16"/>
      <c r="K42" s="16"/>
      <c r="L42" s="16"/>
      <c r="M42" s="16"/>
      <c r="N42" s="17"/>
      <c r="O42" s="28">
        <f t="shared" si="1"/>
        <v>0</v>
      </c>
      <c r="Q42" s="25"/>
      <c r="R42" s="19"/>
      <c r="S42" s="25"/>
      <c r="T42" s="25"/>
    </row>
    <row r="43" spans="2:20" x14ac:dyDescent="0.25">
      <c r="B43" s="34" t="s">
        <v>123</v>
      </c>
      <c r="C43" s="34" t="s">
        <v>124</v>
      </c>
      <c r="D43" s="35" t="s">
        <v>125</v>
      </c>
      <c r="E43" s="36" t="s">
        <v>36</v>
      </c>
      <c r="F43" s="54">
        <v>8</v>
      </c>
      <c r="G43" s="11">
        <v>775.19999999999993</v>
      </c>
      <c r="H43" s="29">
        <f t="shared" si="0"/>
        <v>6201.5999999999995</v>
      </c>
      <c r="I43" s="16"/>
      <c r="J43" s="16"/>
      <c r="K43" s="16"/>
      <c r="L43" s="16"/>
      <c r="M43" s="16"/>
      <c r="N43" s="17"/>
      <c r="O43" s="28">
        <f t="shared" si="1"/>
        <v>0</v>
      </c>
      <c r="Q43" s="25"/>
      <c r="R43" s="19"/>
      <c r="S43" s="25"/>
      <c r="T43" s="25"/>
    </row>
    <row r="44" spans="2:20" x14ac:dyDescent="0.25">
      <c r="B44" s="34" t="s">
        <v>126</v>
      </c>
      <c r="C44" s="34" t="s">
        <v>127</v>
      </c>
      <c r="D44" s="35" t="s">
        <v>128</v>
      </c>
      <c r="E44" s="36" t="s">
        <v>36</v>
      </c>
      <c r="F44" s="54">
        <v>8</v>
      </c>
      <c r="G44" s="11">
        <v>328.32</v>
      </c>
      <c r="H44" s="29">
        <f t="shared" si="0"/>
        <v>2626.56</v>
      </c>
      <c r="I44" s="16"/>
      <c r="J44" s="16"/>
      <c r="K44" s="16"/>
      <c r="L44" s="16"/>
      <c r="M44" s="16"/>
      <c r="N44" s="17"/>
      <c r="O44" s="28">
        <f t="shared" si="1"/>
        <v>0</v>
      </c>
      <c r="Q44" s="25"/>
      <c r="R44" s="19"/>
      <c r="S44" s="25"/>
      <c r="T44" s="25"/>
    </row>
    <row r="45" spans="2:20" x14ac:dyDescent="0.25">
      <c r="B45" s="34" t="s">
        <v>129</v>
      </c>
      <c r="C45" s="34" t="s">
        <v>130</v>
      </c>
      <c r="D45" s="35" t="s">
        <v>131</v>
      </c>
      <c r="E45" s="36" t="s">
        <v>36</v>
      </c>
      <c r="F45" s="54">
        <v>8</v>
      </c>
      <c r="G45" s="11">
        <v>24.623999999999999</v>
      </c>
      <c r="H45" s="29">
        <f t="shared" si="0"/>
        <v>196.99199999999999</v>
      </c>
      <c r="I45" s="16"/>
      <c r="J45" s="16"/>
      <c r="K45" s="16"/>
      <c r="L45" s="16"/>
      <c r="M45" s="16"/>
      <c r="N45" s="17"/>
      <c r="O45" s="28">
        <f t="shared" si="1"/>
        <v>0</v>
      </c>
      <c r="Q45" s="25"/>
      <c r="R45" s="19"/>
      <c r="S45" s="25"/>
      <c r="T45" s="25"/>
    </row>
    <row r="46" spans="2:20" x14ac:dyDescent="0.25">
      <c r="B46" s="34" t="s">
        <v>132</v>
      </c>
      <c r="C46" s="34" t="s">
        <v>133</v>
      </c>
      <c r="D46" s="35" t="s">
        <v>134</v>
      </c>
      <c r="E46" s="36" t="s">
        <v>36</v>
      </c>
      <c r="F46" s="54">
        <v>8</v>
      </c>
      <c r="G46" s="11">
        <v>24.623999999999999</v>
      </c>
      <c r="H46" s="29">
        <f t="shared" si="0"/>
        <v>196.99199999999999</v>
      </c>
      <c r="I46" s="16"/>
      <c r="J46" s="16"/>
      <c r="K46" s="16"/>
      <c r="L46" s="16"/>
      <c r="M46" s="16"/>
      <c r="N46" s="17"/>
      <c r="O46" s="28">
        <f t="shared" si="1"/>
        <v>0</v>
      </c>
      <c r="Q46" s="25"/>
      <c r="R46" s="19"/>
      <c r="S46" s="25"/>
      <c r="T46" s="25"/>
    </row>
    <row r="47" spans="2:20" x14ac:dyDescent="0.25">
      <c r="B47" s="34" t="s">
        <v>135</v>
      </c>
      <c r="C47" s="34" t="s">
        <v>136</v>
      </c>
      <c r="D47" s="35" t="s">
        <v>137</v>
      </c>
      <c r="E47" s="36" t="s">
        <v>36</v>
      </c>
      <c r="F47" s="54">
        <v>8</v>
      </c>
      <c r="G47" s="11">
        <v>16.416</v>
      </c>
      <c r="H47" s="29">
        <f t="shared" si="0"/>
        <v>131.328</v>
      </c>
      <c r="I47" s="16"/>
      <c r="J47" s="16"/>
      <c r="K47" s="16"/>
      <c r="L47" s="16"/>
      <c r="M47" s="16"/>
      <c r="N47" s="17"/>
      <c r="O47" s="28">
        <f t="shared" si="1"/>
        <v>0</v>
      </c>
      <c r="Q47" s="25"/>
      <c r="R47" s="19"/>
      <c r="S47" s="25"/>
      <c r="T47" s="25"/>
    </row>
    <row r="48" spans="2:20" x14ac:dyDescent="0.25">
      <c r="B48" s="34" t="s">
        <v>138</v>
      </c>
      <c r="C48" s="34" t="s">
        <v>139</v>
      </c>
      <c r="D48" s="35" t="s">
        <v>140</v>
      </c>
      <c r="E48" s="36" t="s">
        <v>36</v>
      </c>
      <c r="F48" s="54">
        <v>8</v>
      </c>
      <c r="G48" s="11">
        <v>10.943999999999999</v>
      </c>
      <c r="H48" s="29">
        <f t="shared" si="0"/>
        <v>87.551999999999992</v>
      </c>
      <c r="I48" s="16"/>
      <c r="J48" s="16"/>
      <c r="K48" s="16"/>
      <c r="L48" s="16"/>
      <c r="M48" s="16"/>
      <c r="N48" s="17"/>
      <c r="O48" s="28">
        <f t="shared" si="1"/>
        <v>0</v>
      </c>
      <c r="Q48" s="25"/>
      <c r="R48" s="19"/>
      <c r="S48" s="25"/>
      <c r="T48" s="25"/>
    </row>
    <row r="49" spans="2:20" x14ac:dyDescent="0.25">
      <c r="B49" s="34" t="s">
        <v>141</v>
      </c>
      <c r="C49" s="34" t="s">
        <v>142</v>
      </c>
      <c r="D49" s="35" t="s">
        <v>143</v>
      </c>
      <c r="E49" s="36" t="s">
        <v>36</v>
      </c>
      <c r="F49" s="54">
        <v>4</v>
      </c>
      <c r="G49" s="11">
        <v>24.623999999999999</v>
      </c>
      <c r="H49" s="29">
        <f t="shared" si="0"/>
        <v>98.495999999999995</v>
      </c>
      <c r="I49" s="16"/>
      <c r="J49" s="16"/>
      <c r="K49" s="16"/>
      <c r="L49" s="16"/>
      <c r="M49" s="16"/>
      <c r="N49" s="17"/>
      <c r="O49" s="28">
        <f t="shared" si="1"/>
        <v>0</v>
      </c>
      <c r="Q49" s="25"/>
      <c r="R49" s="19"/>
      <c r="S49" s="25"/>
      <c r="T49" s="25"/>
    </row>
    <row r="50" spans="2:20" x14ac:dyDescent="0.25">
      <c r="B50" s="34" t="s">
        <v>144</v>
      </c>
      <c r="C50" s="34" t="s">
        <v>145</v>
      </c>
      <c r="D50" s="35" t="s">
        <v>146</v>
      </c>
      <c r="E50" s="36" t="s">
        <v>36</v>
      </c>
      <c r="F50" s="54">
        <v>4</v>
      </c>
      <c r="G50" s="11">
        <v>107.616</v>
      </c>
      <c r="H50" s="29">
        <f t="shared" si="0"/>
        <v>430.464</v>
      </c>
      <c r="I50" s="16"/>
      <c r="J50" s="16"/>
      <c r="K50" s="16"/>
      <c r="L50" s="16"/>
      <c r="M50" s="16"/>
      <c r="N50" s="17"/>
      <c r="O50" s="28">
        <f t="shared" si="1"/>
        <v>0</v>
      </c>
      <c r="Q50" s="25"/>
      <c r="R50" s="19"/>
      <c r="S50" s="25"/>
      <c r="T50" s="25"/>
    </row>
    <row r="51" spans="2:20" x14ac:dyDescent="0.25">
      <c r="B51" s="34" t="s">
        <v>147</v>
      </c>
      <c r="C51" s="34" t="s">
        <v>148</v>
      </c>
      <c r="D51" s="35" t="s">
        <v>149</v>
      </c>
      <c r="E51" s="36" t="s">
        <v>36</v>
      </c>
      <c r="F51" s="54">
        <v>4</v>
      </c>
      <c r="G51" s="11">
        <v>176.01599999999999</v>
      </c>
      <c r="H51" s="29">
        <f t="shared" si="0"/>
        <v>704.06399999999996</v>
      </c>
      <c r="I51" s="16"/>
      <c r="J51" s="16"/>
      <c r="K51" s="16"/>
      <c r="L51" s="16"/>
      <c r="M51" s="16"/>
      <c r="N51" s="17"/>
      <c r="O51" s="28">
        <f t="shared" si="1"/>
        <v>0</v>
      </c>
      <c r="Q51" s="25"/>
      <c r="R51" s="19"/>
      <c r="S51" s="25"/>
      <c r="T51" s="25"/>
    </row>
    <row r="52" spans="2:20" x14ac:dyDescent="0.25">
      <c r="B52" s="34" t="s">
        <v>150</v>
      </c>
      <c r="C52" s="34" t="s">
        <v>151</v>
      </c>
      <c r="D52" s="35" t="s">
        <v>152</v>
      </c>
      <c r="E52" s="36" t="s">
        <v>36</v>
      </c>
      <c r="F52" s="54">
        <v>10</v>
      </c>
      <c r="G52" s="11">
        <v>115.82399999999998</v>
      </c>
      <c r="H52" s="29">
        <f t="shared" si="0"/>
        <v>1158.2399999999998</v>
      </c>
      <c r="I52" s="16"/>
      <c r="J52" s="16"/>
      <c r="K52" s="16"/>
      <c r="L52" s="16"/>
      <c r="M52" s="16"/>
      <c r="N52" s="17"/>
      <c r="O52" s="28">
        <f t="shared" si="1"/>
        <v>0</v>
      </c>
      <c r="Q52" s="25"/>
      <c r="R52" s="19"/>
      <c r="S52" s="25"/>
      <c r="T52" s="25"/>
    </row>
    <row r="53" spans="2:20" x14ac:dyDescent="0.25">
      <c r="B53" s="34" t="s">
        <v>153</v>
      </c>
      <c r="C53" s="34" t="s">
        <v>154</v>
      </c>
      <c r="D53" s="35" t="s">
        <v>155</v>
      </c>
      <c r="E53" s="36" t="s">
        <v>36</v>
      </c>
      <c r="F53" s="54">
        <v>4</v>
      </c>
      <c r="G53" s="11">
        <v>470.59199999999998</v>
      </c>
      <c r="H53" s="29">
        <f t="shared" si="0"/>
        <v>1882.3679999999999</v>
      </c>
      <c r="I53" s="16"/>
      <c r="J53" s="16"/>
      <c r="K53" s="16"/>
      <c r="L53" s="16"/>
      <c r="M53" s="16"/>
      <c r="N53" s="17"/>
      <c r="O53" s="28">
        <f t="shared" si="1"/>
        <v>0</v>
      </c>
      <c r="Q53" s="25"/>
      <c r="R53" s="19"/>
      <c r="S53" s="25"/>
      <c r="T53" s="25"/>
    </row>
    <row r="54" spans="2:20" x14ac:dyDescent="0.25">
      <c r="B54" s="34" t="s">
        <v>156</v>
      </c>
      <c r="C54" s="34" t="s">
        <v>157</v>
      </c>
      <c r="D54" s="35" t="s">
        <v>158</v>
      </c>
      <c r="E54" s="36" t="s">
        <v>36</v>
      </c>
      <c r="F54" s="54">
        <v>8</v>
      </c>
      <c r="G54" s="11">
        <v>346.56</v>
      </c>
      <c r="H54" s="29">
        <f t="shared" si="0"/>
        <v>2772.48</v>
      </c>
      <c r="I54" s="16"/>
      <c r="J54" s="16"/>
      <c r="K54" s="16"/>
      <c r="L54" s="16"/>
      <c r="M54" s="16"/>
      <c r="N54" s="17"/>
      <c r="O54" s="28">
        <f t="shared" si="1"/>
        <v>0</v>
      </c>
      <c r="Q54" s="25"/>
      <c r="R54" s="19"/>
      <c r="S54" s="25"/>
      <c r="T54" s="25"/>
    </row>
    <row r="55" spans="2:20" x14ac:dyDescent="0.25">
      <c r="B55" s="34" t="s">
        <v>159</v>
      </c>
      <c r="C55" s="34" t="s">
        <v>160</v>
      </c>
      <c r="D55" s="35" t="s">
        <v>161</v>
      </c>
      <c r="E55" s="36" t="s">
        <v>36</v>
      </c>
      <c r="F55" s="54">
        <v>8</v>
      </c>
      <c r="G55" s="11">
        <v>321.93599999999998</v>
      </c>
      <c r="H55" s="29">
        <f t="shared" si="0"/>
        <v>2575.4879999999998</v>
      </c>
      <c r="I55" s="16"/>
      <c r="J55" s="16"/>
      <c r="K55" s="16"/>
      <c r="L55" s="16"/>
      <c r="M55" s="16"/>
      <c r="N55" s="17"/>
      <c r="O55" s="28">
        <f t="shared" si="1"/>
        <v>0</v>
      </c>
      <c r="Q55" s="25"/>
      <c r="R55" s="19"/>
      <c r="S55" s="25"/>
      <c r="T55" s="25"/>
    </row>
    <row r="56" spans="2:20" x14ac:dyDescent="0.25">
      <c r="B56" s="34" t="s">
        <v>162</v>
      </c>
      <c r="C56" s="34" t="s">
        <v>163</v>
      </c>
      <c r="D56" s="35" t="s">
        <v>164</v>
      </c>
      <c r="E56" s="36" t="s">
        <v>36</v>
      </c>
      <c r="F56" s="54">
        <v>8</v>
      </c>
      <c r="G56" s="11">
        <v>148.65599999999998</v>
      </c>
      <c r="H56" s="29">
        <f t="shared" si="0"/>
        <v>1189.2479999999998</v>
      </c>
      <c r="I56" s="16"/>
      <c r="J56" s="16"/>
      <c r="K56" s="16"/>
      <c r="L56" s="16"/>
      <c r="M56" s="16"/>
      <c r="N56" s="17"/>
      <c r="O56" s="28">
        <f t="shared" si="1"/>
        <v>0</v>
      </c>
      <c r="Q56" s="25"/>
      <c r="R56" s="19"/>
      <c r="S56" s="25"/>
      <c r="T56" s="25"/>
    </row>
    <row r="57" spans="2:20" x14ac:dyDescent="0.25">
      <c r="B57" s="34" t="s">
        <v>165</v>
      </c>
      <c r="C57" s="34" t="s">
        <v>166</v>
      </c>
      <c r="D57" s="35" t="s">
        <v>167</v>
      </c>
      <c r="E57" s="36" t="s">
        <v>36</v>
      </c>
      <c r="F57" s="54">
        <v>8</v>
      </c>
      <c r="G57" s="11">
        <v>321.93599999999998</v>
      </c>
      <c r="H57" s="29">
        <f t="shared" si="0"/>
        <v>2575.4879999999998</v>
      </c>
      <c r="I57" s="16"/>
      <c r="J57" s="16"/>
      <c r="K57" s="16"/>
      <c r="L57" s="16"/>
      <c r="M57" s="16"/>
      <c r="N57" s="17"/>
      <c r="O57" s="28">
        <f t="shared" si="1"/>
        <v>0</v>
      </c>
      <c r="Q57" s="25"/>
      <c r="R57" s="19"/>
      <c r="S57" s="25"/>
      <c r="T57" s="25"/>
    </row>
    <row r="58" spans="2:20" x14ac:dyDescent="0.25">
      <c r="B58" s="34" t="s">
        <v>168</v>
      </c>
      <c r="C58" s="34" t="s">
        <v>169</v>
      </c>
      <c r="D58" s="35" t="s">
        <v>170</v>
      </c>
      <c r="E58" s="36" t="s">
        <v>36</v>
      </c>
      <c r="F58" s="54">
        <v>2</v>
      </c>
      <c r="G58" s="11">
        <v>148.65599999999998</v>
      </c>
      <c r="H58" s="29">
        <f t="shared" si="0"/>
        <v>297.31199999999995</v>
      </c>
      <c r="I58" s="16"/>
      <c r="J58" s="16"/>
      <c r="K58" s="16"/>
      <c r="L58" s="16"/>
      <c r="M58" s="16"/>
      <c r="N58" s="17"/>
      <c r="O58" s="28">
        <f t="shared" si="1"/>
        <v>0</v>
      </c>
      <c r="Q58" s="25"/>
      <c r="R58" s="19"/>
      <c r="S58" s="25"/>
      <c r="T58" s="25"/>
    </row>
    <row r="59" spans="2:20" x14ac:dyDescent="0.25">
      <c r="B59" s="34" t="s">
        <v>171</v>
      </c>
      <c r="C59" s="34" t="s">
        <v>172</v>
      </c>
      <c r="D59" s="35" t="s">
        <v>173</v>
      </c>
      <c r="E59" s="36" t="s">
        <v>36</v>
      </c>
      <c r="F59" s="54">
        <v>8</v>
      </c>
      <c r="G59" s="11">
        <v>1438.2239999999999</v>
      </c>
      <c r="H59" s="29">
        <f t="shared" si="0"/>
        <v>11505.791999999999</v>
      </c>
      <c r="I59" s="16"/>
      <c r="J59" s="16"/>
      <c r="K59" s="16"/>
      <c r="L59" s="16"/>
      <c r="M59" s="16"/>
      <c r="N59" s="17"/>
      <c r="O59" s="28">
        <f t="shared" si="1"/>
        <v>0</v>
      </c>
      <c r="Q59" s="25"/>
      <c r="R59" s="19"/>
      <c r="S59" s="25"/>
      <c r="T59" s="25"/>
    </row>
    <row r="60" spans="2:20" x14ac:dyDescent="0.25">
      <c r="B60" s="34" t="s">
        <v>174</v>
      </c>
      <c r="C60" s="34" t="s">
        <v>175</v>
      </c>
      <c r="D60" s="35" t="s">
        <v>176</v>
      </c>
      <c r="E60" s="36" t="s">
        <v>36</v>
      </c>
      <c r="F60" s="54">
        <v>8</v>
      </c>
      <c r="G60" s="11">
        <v>224.44799999999998</v>
      </c>
      <c r="H60" s="29">
        <f t="shared" si="0"/>
        <v>1795.5839999999998</v>
      </c>
      <c r="I60" s="16"/>
      <c r="J60" s="16"/>
      <c r="K60" s="16"/>
      <c r="L60" s="16"/>
      <c r="M60" s="16"/>
      <c r="N60" s="17"/>
      <c r="O60" s="28">
        <f t="shared" si="1"/>
        <v>0</v>
      </c>
      <c r="Q60" s="25"/>
      <c r="R60" s="19"/>
      <c r="S60" s="25"/>
      <c r="T60" s="25"/>
    </row>
    <row r="61" spans="2:20" x14ac:dyDescent="0.25">
      <c r="B61" s="34" t="s">
        <v>177</v>
      </c>
      <c r="C61" s="34" t="s">
        <v>178</v>
      </c>
      <c r="D61" s="35" t="s">
        <v>179</v>
      </c>
      <c r="E61" s="36" t="s">
        <v>36</v>
      </c>
      <c r="F61" s="54">
        <v>2</v>
      </c>
      <c r="G61" s="11">
        <v>234.20399999999998</v>
      </c>
      <c r="H61" s="29">
        <f t="shared" si="0"/>
        <v>468.40799999999996</v>
      </c>
      <c r="I61" s="16"/>
      <c r="J61" s="16"/>
      <c r="K61" s="16"/>
      <c r="L61" s="16"/>
      <c r="M61" s="16"/>
      <c r="N61" s="17"/>
      <c r="O61" s="28">
        <f t="shared" si="1"/>
        <v>0</v>
      </c>
      <c r="Q61" s="25"/>
      <c r="R61" s="19"/>
      <c r="S61" s="25"/>
      <c r="T61" s="25"/>
    </row>
    <row r="62" spans="2:20" x14ac:dyDescent="0.25">
      <c r="B62" s="34" t="s">
        <v>180</v>
      </c>
      <c r="C62" s="34" t="s">
        <v>181</v>
      </c>
      <c r="D62" s="35" t="s">
        <v>182</v>
      </c>
      <c r="E62" s="36" t="s">
        <v>36</v>
      </c>
      <c r="F62" s="54">
        <v>2</v>
      </c>
      <c r="G62" s="11">
        <v>770.64</v>
      </c>
      <c r="H62" s="29">
        <f t="shared" si="0"/>
        <v>1541.28</v>
      </c>
      <c r="I62" s="16"/>
      <c r="J62" s="16"/>
      <c r="K62" s="16"/>
      <c r="L62" s="16"/>
      <c r="M62" s="16"/>
      <c r="N62" s="17"/>
      <c r="O62" s="28">
        <f t="shared" si="1"/>
        <v>0</v>
      </c>
      <c r="Q62" s="25"/>
      <c r="R62" s="19"/>
      <c r="S62" s="25"/>
      <c r="T62" s="25"/>
    </row>
    <row r="63" spans="2:20" x14ac:dyDescent="0.25">
      <c r="B63" s="34" t="s">
        <v>183</v>
      </c>
      <c r="C63" s="34" t="s">
        <v>184</v>
      </c>
      <c r="D63" s="35" t="s">
        <v>185</v>
      </c>
      <c r="E63" s="36" t="s">
        <v>36</v>
      </c>
      <c r="F63" s="54">
        <v>2</v>
      </c>
      <c r="G63" s="11">
        <v>883.72800000000007</v>
      </c>
      <c r="H63" s="29">
        <f t="shared" si="0"/>
        <v>1767.4560000000001</v>
      </c>
      <c r="I63" s="16"/>
      <c r="J63" s="16"/>
      <c r="K63" s="16"/>
      <c r="L63" s="16"/>
      <c r="M63" s="16"/>
      <c r="N63" s="17"/>
      <c r="O63" s="28">
        <f t="shared" si="1"/>
        <v>0</v>
      </c>
      <c r="Q63" s="25"/>
      <c r="R63" s="19"/>
      <c r="S63" s="25"/>
      <c r="T63" s="25"/>
    </row>
    <row r="64" spans="2:20" x14ac:dyDescent="0.25">
      <c r="B64" s="34" t="s">
        <v>186</v>
      </c>
      <c r="C64" s="34" t="s">
        <v>187</v>
      </c>
      <c r="D64" s="35" t="s">
        <v>188</v>
      </c>
      <c r="E64" s="36" t="s">
        <v>36</v>
      </c>
      <c r="F64" s="54">
        <v>8</v>
      </c>
      <c r="G64" s="11">
        <v>53.808</v>
      </c>
      <c r="H64" s="29">
        <f t="shared" si="0"/>
        <v>430.464</v>
      </c>
      <c r="I64" s="16"/>
      <c r="J64" s="16"/>
      <c r="K64" s="16"/>
      <c r="L64" s="16"/>
      <c r="M64" s="16"/>
      <c r="N64" s="17"/>
      <c r="O64" s="28">
        <f t="shared" si="1"/>
        <v>0</v>
      </c>
      <c r="Q64" s="25"/>
      <c r="R64" s="19"/>
      <c r="S64" s="25"/>
      <c r="T64" s="25"/>
    </row>
    <row r="65" spans="2:20" x14ac:dyDescent="0.25">
      <c r="B65" s="34" t="s">
        <v>189</v>
      </c>
      <c r="C65" s="34" t="s">
        <v>190</v>
      </c>
      <c r="D65" s="35" t="s">
        <v>191</v>
      </c>
      <c r="E65" s="36" t="s">
        <v>36</v>
      </c>
      <c r="F65" s="54">
        <v>2</v>
      </c>
      <c r="G65" s="11">
        <v>537.16800000000001</v>
      </c>
      <c r="H65" s="29">
        <f t="shared" si="0"/>
        <v>1074.336</v>
      </c>
      <c r="I65" s="16"/>
      <c r="J65" s="16"/>
      <c r="K65" s="16"/>
      <c r="L65" s="16"/>
      <c r="M65" s="16"/>
      <c r="N65" s="17"/>
      <c r="O65" s="28">
        <f t="shared" si="1"/>
        <v>0</v>
      </c>
      <c r="Q65" s="25"/>
      <c r="R65" s="19"/>
      <c r="S65" s="25"/>
      <c r="T65" s="25"/>
    </row>
    <row r="66" spans="2:20" x14ac:dyDescent="0.25">
      <c r="B66" s="34" t="s">
        <v>192</v>
      </c>
      <c r="C66" s="34" t="s">
        <v>193</v>
      </c>
      <c r="D66" s="35" t="s">
        <v>194</v>
      </c>
      <c r="E66" s="36" t="s">
        <v>36</v>
      </c>
      <c r="F66" s="54">
        <v>6</v>
      </c>
      <c r="G66" s="11">
        <v>214.32</v>
      </c>
      <c r="H66" s="29">
        <f t="shared" si="0"/>
        <v>1285.92</v>
      </c>
      <c r="I66" s="16"/>
      <c r="J66" s="16"/>
      <c r="K66" s="16"/>
      <c r="L66" s="16"/>
      <c r="M66" s="16"/>
      <c r="N66" s="17"/>
      <c r="O66" s="28">
        <f t="shared" si="1"/>
        <v>0</v>
      </c>
      <c r="Q66" s="25"/>
      <c r="R66" s="19"/>
      <c r="S66" s="25"/>
      <c r="T66" s="25"/>
    </row>
    <row r="67" spans="2:20" x14ac:dyDescent="0.25">
      <c r="B67" s="34" t="s">
        <v>195</v>
      </c>
      <c r="C67" s="34" t="s">
        <v>196</v>
      </c>
      <c r="D67" s="35" t="s">
        <v>197</v>
      </c>
      <c r="E67" s="36" t="s">
        <v>36</v>
      </c>
      <c r="F67" s="54">
        <v>40</v>
      </c>
      <c r="G67" s="11">
        <v>354.76799999999997</v>
      </c>
      <c r="H67" s="29">
        <f t="shared" si="0"/>
        <v>14190.72</v>
      </c>
      <c r="I67" s="16"/>
      <c r="J67" s="16"/>
      <c r="K67" s="16"/>
      <c r="L67" s="16"/>
      <c r="M67" s="16"/>
      <c r="N67" s="17"/>
      <c r="O67" s="28">
        <f t="shared" si="1"/>
        <v>0</v>
      </c>
      <c r="Q67" s="25"/>
      <c r="R67" s="19"/>
      <c r="S67" s="25"/>
      <c r="T67" s="25"/>
    </row>
    <row r="68" spans="2:20" x14ac:dyDescent="0.25">
      <c r="B68" s="34" t="s">
        <v>198</v>
      </c>
      <c r="C68" s="34" t="s">
        <v>199</v>
      </c>
      <c r="D68" s="35" t="s">
        <v>200</v>
      </c>
      <c r="E68" s="36" t="s">
        <v>36</v>
      </c>
      <c r="F68" s="54">
        <v>14</v>
      </c>
      <c r="G68" s="11">
        <v>15.504</v>
      </c>
      <c r="H68" s="29">
        <f t="shared" si="0"/>
        <v>217.05599999999998</v>
      </c>
      <c r="I68" s="16"/>
      <c r="J68" s="16"/>
      <c r="K68" s="16"/>
      <c r="L68" s="16"/>
      <c r="M68" s="16"/>
      <c r="N68" s="17"/>
      <c r="O68" s="28">
        <f t="shared" si="1"/>
        <v>0</v>
      </c>
      <c r="Q68" s="25"/>
      <c r="R68" s="19"/>
      <c r="S68" s="25"/>
      <c r="T68" s="25"/>
    </row>
    <row r="69" spans="2:20" x14ac:dyDescent="0.25">
      <c r="B69" s="34" t="s">
        <v>201</v>
      </c>
      <c r="C69" s="34" t="s">
        <v>202</v>
      </c>
      <c r="D69" s="35" t="s">
        <v>203</v>
      </c>
      <c r="E69" s="36" t="s">
        <v>36</v>
      </c>
      <c r="F69" s="54">
        <v>20</v>
      </c>
      <c r="G69" s="11">
        <v>50.16</v>
      </c>
      <c r="H69" s="29">
        <f t="shared" si="0"/>
        <v>1003.1999999999999</v>
      </c>
      <c r="I69" s="16"/>
      <c r="J69" s="16"/>
      <c r="K69" s="16"/>
      <c r="L69" s="16"/>
      <c r="M69" s="16"/>
      <c r="N69" s="17"/>
      <c r="O69" s="28">
        <f t="shared" si="1"/>
        <v>0</v>
      </c>
      <c r="Q69" s="25"/>
      <c r="R69" s="19"/>
      <c r="S69" s="25"/>
      <c r="T69" s="25"/>
    </row>
    <row r="70" spans="2:20" x14ac:dyDescent="0.25">
      <c r="B70" s="34" t="s">
        <v>204</v>
      </c>
      <c r="C70" s="34" t="s">
        <v>205</v>
      </c>
      <c r="D70" s="35" t="s">
        <v>206</v>
      </c>
      <c r="E70" s="36" t="s">
        <v>36</v>
      </c>
      <c r="F70" s="54">
        <v>8</v>
      </c>
      <c r="G70" s="11">
        <v>154.12799999999999</v>
      </c>
      <c r="H70" s="29">
        <f t="shared" si="0"/>
        <v>1233.0239999999999</v>
      </c>
      <c r="I70" s="16"/>
      <c r="J70" s="16"/>
      <c r="K70" s="16"/>
      <c r="L70" s="16"/>
      <c r="M70" s="16"/>
      <c r="N70" s="17"/>
      <c r="O70" s="28">
        <f t="shared" si="1"/>
        <v>0</v>
      </c>
      <c r="Q70" s="25"/>
      <c r="R70" s="19"/>
      <c r="S70" s="25"/>
      <c r="T70" s="25"/>
    </row>
    <row r="71" spans="2:20" x14ac:dyDescent="0.25">
      <c r="B71" s="34" t="s">
        <v>207</v>
      </c>
      <c r="C71" s="34" t="s">
        <v>208</v>
      </c>
      <c r="D71" s="35" t="s">
        <v>209</v>
      </c>
      <c r="E71" s="36" t="s">
        <v>36</v>
      </c>
      <c r="F71" s="54">
        <v>20</v>
      </c>
      <c r="G71" s="11">
        <v>612.86400000000003</v>
      </c>
      <c r="H71" s="29">
        <f t="shared" si="0"/>
        <v>12257.28</v>
      </c>
      <c r="I71" s="16"/>
      <c r="J71" s="16"/>
      <c r="K71" s="16"/>
      <c r="L71" s="16"/>
      <c r="M71" s="16"/>
      <c r="N71" s="17"/>
      <c r="O71" s="28">
        <f t="shared" si="1"/>
        <v>0</v>
      </c>
      <c r="Q71" s="25"/>
      <c r="R71" s="19"/>
      <c r="S71" s="25"/>
      <c r="T71" s="25"/>
    </row>
    <row r="72" spans="2:20" x14ac:dyDescent="0.25">
      <c r="B72" s="34" t="s">
        <v>210</v>
      </c>
      <c r="C72" s="34" t="s">
        <v>211</v>
      </c>
      <c r="D72" s="35" t="s">
        <v>212</v>
      </c>
      <c r="E72" s="36" t="s">
        <v>36</v>
      </c>
      <c r="F72" s="54">
        <v>2</v>
      </c>
      <c r="G72" s="11">
        <v>87.551999999999992</v>
      </c>
      <c r="H72" s="29">
        <f t="shared" si="0"/>
        <v>175.10399999999998</v>
      </c>
      <c r="I72" s="16"/>
      <c r="J72" s="16"/>
      <c r="K72" s="16"/>
      <c r="L72" s="16"/>
      <c r="M72" s="16"/>
      <c r="N72" s="17"/>
      <c r="O72" s="28">
        <f t="shared" si="1"/>
        <v>0</v>
      </c>
      <c r="Q72" s="25"/>
      <c r="R72" s="19"/>
      <c r="S72" s="25"/>
      <c r="T72" s="25"/>
    </row>
    <row r="73" spans="2:20" x14ac:dyDescent="0.25">
      <c r="B73" s="34" t="s">
        <v>213</v>
      </c>
      <c r="C73" s="34" t="s">
        <v>214</v>
      </c>
      <c r="D73" s="35" t="s">
        <v>215</v>
      </c>
      <c r="E73" s="36" t="s">
        <v>36</v>
      </c>
      <c r="F73" s="54">
        <v>4</v>
      </c>
      <c r="G73" s="11">
        <v>21.887999999999998</v>
      </c>
      <c r="H73" s="29">
        <f t="shared" si="0"/>
        <v>87.551999999999992</v>
      </c>
      <c r="I73" s="16"/>
      <c r="J73" s="16"/>
      <c r="K73" s="16"/>
      <c r="L73" s="16"/>
      <c r="M73" s="16"/>
      <c r="N73" s="17"/>
      <c r="O73" s="28">
        <f t="shared" si="1"/>
        <v>0</v>
      </c>
      <c r="Q73" s="25"/>
      <c r="R73" s="19"/>
      <c r="S73" s="25"/>
      <c r="T73" s="25"/>
    </row>
    <row r="74" spans="2:20" x14ac:dyDescent="0.25">
      <c r="B74" s="34" t="s">
        <v>216</v>
      </c>
      <c r="C74" s="34" t="s">
        <v>217</v>
      </c>
      <c r="D74" s="35" t="s">
        <v>218</v>
      </c>
      <c r="E74" s="36" t="s">
        <v>36</v>
      </c>
      <c r="F74" s="54">
        <v>4</v>
      </c>
      <c r="G74" s="11">
        <v>18.815999999999999</v>
      </c>
      <c r="H74" s="29">
        <f t="shared" si="0"/>
        <v>75.263999999999996</v>
      </c>
      <c r="I74" s="16"/>
      <c r="J74" s="16"/>
      <c r="K74" s="16"/>
      <c r="L74" s="16"/>
      <c r="M74" s="16"/>
      <c r="N74" s="17"/>
      <c r="O74" s="28">
        <f t="shared" si="1"/>
        <v>0</v>
      </c>
      <c r="Q74" s="25"/>
      <c r="R74" s="19"/>
      <c r="S74" s="25"/>
      <c r="T74" s="25"/>
    </row>
    <row r="75" spans="2:20" x14ac:dyDescent="0.25">
      <c r="B75" s="34" t="s">
        <v>219</v>
      </c>
      <c r="C75" s="34" t="s">
        <v>220</v>
      </c>
      <c r="D75" s="35" t="s">
        <v>221</v>
      </c>
      <c r="E75" s="36" t="s">
        <v>36</v>
      </c>
      <c r="F75" s="54">
        <v>4</v>
      </c>
      <c r="G75" s="11">
        <v>16.655999999999999</v>
      </c>
      <c r="H75" s="29">
        <f t="shared" si="0"/>
        <v>66.623999999999995</v>
      </c>
      <c r="I75" s="16"/>
      <c r="J75" s="16"/>
      <c r="K75" s="16"/>
      <c r="L75" s="16"/>
      <c r="M75" s="16"/>
      <c r="N75" s="17"/>
      <c r="O75" s="28">
        <f t="shared" si="1"/>
        <v>0</v>
      </c>
      <c r="Q75" s="25"/>
      <c r="R75" s="19"/>
      <c r="S75" s="25"/>
      <c r="T75" s="25"/>
    </row>
    <row r="76" spans="2:20" x14ac:dyDescent="0.25">
      <c r="B76" s="34" t="s">
        <v>222</v>
      </c>
      <c r="C76" s="34" t="s">
        <v>223</v>
      </c>
      <c r="D76" s="35" t="s">
        <v>224</v>
      </c>
      <c r="E76" s="36" t="s">
        <v>36</v>
      </c>
      <c r="F76" s="54">
        <v>4</v>
      </c>
      <c r="G76" s="11">
        <v>25.536000000000001</v>
      </c>
      <c r="H76" s="29">
        <f t="shared" si="0"/>
        <v>102.14400000000001</v>
      </c>
      <c r="I76" s="16"/>
      <c r="J76" s="16"/>
      <c r="K76" s="16"/>
      <c r="L76" s="16"/>
      <c r="M76" s="16"/>
      <c r="N76" s="17"/>
      <c r="O76" s="28">
        <f t="shared" si="1"/>
        <v>0</v>
      </c>
      <c r="Q76" s="25"/>
      <c r="R76" s="19"/>
      <c r="S76" s="25"/>
      <c r="T76" s="25"/>
    </row>
    <row r="77" spans="2:20" x14ac:dyDescent="0.25">
      <c r="B77" s="34" t="s">
        <v>225</v>
      </c>
      <c r="C77" s="34" t="s">
        <v>226</v>
      </c>
      <c r="D77" s="35" t="s">
        <v>227</v>
      </c>
      <c r="E77" s="36" t="s">
        <v>36</v>
      </c>
      <c r="F77" s="54">
        <v>2</v>
      </c>
      <c r="G77" s="11">
        <v>41.951999999999998</v>
      </c>
      <c r="H77" s="29">
        <f t="shared" si="0"/>
        <v>83.903999999999996</v>
      </c>
      <c r="I77" s="16"/>
      <c r="J77" s="16"/>
      <c r="K77" s="16"/>
      <c r="L77" s="16"/>
      <c r="M77" s="16"/>
      <c r="N77" s="17"/>
      <c r="O77" s="28">
        <f t="shared" si="1"/>
        <v>0</v>
      </c>
      <c r="Q77" s="25"/>
      <c r="R77" s="19"/>
      <c r="S77" s="25"/>
      <c r="T77" s="25"/>
    </row>
    <row r="78" spans="2:20" x14ac:dyDescent="0.25">
      <c r="B78" s="34" t="s">
        <v>228</v>
      </c>
      <c r="C78" s="34" t="s">
        <v>229</v>
      </c>
      <c r="D78" s="35" t="s">
        <v>230</v>
      </c>
      <c r="E78" s="36" t="s">
        <v>36</v>
      </c>
      <c r="F78" s="54">
        <v>14</v>
      </c>
      <c r="G78" s="11">
        <v>2.2200000000000002</v>
      </c>
      <c r="H78" s="29">
        <f t="shared" ref="H78:H141" si="2">G78*F78</f>
        <v>31.080000000000002</v>
      </c>
      <c r="I78" s="16"/>
      <c r="J78" s="16"/>
      <c r="K78" s="16"/>
      <c r="L78" s="16"/>
      <c r="M78" s="16"/>
      <c r="N78" s="17"/>
      <c r="O78" s="28">
        <f t="shared" ref="O78:O141" si="3">N78*F78</f>
        <v>0</v>
      </c>
      <c r="Q78" s="25"/>
      <c r="R78" s="19"/>
      <c r="S78" s="25"/>
      <c r="T78" s="25"/>
    </row>
    <row r="79" spans="2:20" x14ac:dyDescent="0.25">
      <c r="B79" s="34" t="s">
        <v>231</v>
      </c>
      <c r="C79" s="34" t="s">
        <v>232</v>
      </c>
      <c r="D79" s="35" t="s">
        <v>233</v>
      </c>
      <c r="E79" s="36" t="s">
        <v>36</v>
      </c>
      <c r="F79" s="54">
        <v>40</v>
      </c>
      <c r="G79" s="11">
        <v>43.775999999999996</v>
      </c>
      <c r="H79" s="29">
        <f t="shared" si="2"/>
        <v>1751.04</v>
      </c>
      <c r="I79" s="16"/>
      <c r="J79" s="16"/>
      <c r="K79" s="16"/>
      <c r="L79" s="16"/>
      <c r="M79" s="16"/>
      <c r="N79" s="17"/>
      <c r="O79" s="28">
        <f t="shared" si="3"/>
        <v>0</v>
      </c>
      <c r="Q79" s="25"/>
      <c r="R79" s="19"/>
      <c r="S79" s="25"/>
      <c r="T79" s="25"/>
    </row>
    <row r="80" spans="2:20" x14ac:dyDescent="0.25">
      <c r="B80" s="34" t="s">
        <v>234</v>
      </c>
      <c r="C80" s="34" t="s">
        <v>235</v>
      </c>
      <c r="D80" s="35" t="s">
        <v>236</v>
      </c>
      <c r="E80" s="36" t="s">
        <v>36</v>
      </c>
      <c r="F80" s="54">
        <v>8</v>
      </c>
      <c r="G80" s="11">
        <v>6.3840000000000003</v>
      </c>
      <c r="H80" s="29">
        <f t="shared" si="2"/>
        <v>51.072000000000003</v>
      </c>
      <c r="I80" s="16"/>
      <c r="J80" s="16"/>
      <c r="K80" s="16"/>
      <c r="L80" s="16"/>
      <c r="M80" s="16"/>
      <c r="N80" s="17"/>
      <c r="O80" s="28">
        <f t="shared" si="3"/>
        <v>0</v>
      </c>
      <c r="Q80" s="25"/>
      <c r="R80" s="19"/>
      <c r="S80" s="25"/>
      <c r="T80" s="25"/>
    </row>
    <row r="81" spans="2:20" x14ac:dyDescent="0.25">
      <c r="B81" s="34" t="s">
        <v>237</v>
      </c>
      <c r="C81" s="34" t="s">
        <v>238</v>
      </c>
      <c r="D81" s="35" t="s">
        <v>239</v>
      </c>
      <c r="E81" s="36" t="s">
        <v>36</v>
      </c>
      <c r="F81" s="54">
        <v>8</v>
      </c>
      <c r="G81" s="11">
        <v>2.3639999999999999</v>
      </c>
      <c r="H81" s="29">
        <f t="shared" si="2"/>
        <v>18.911999999999999</v>
      </c>
      <c r="I81" s="16"/>
      <c r="J81" s="16"/>
      <c r="K81" s="16"/>
      <c r="L81" s="16"/>
      <c r="M81" s="16"/>
      <c r="N81" s="17"/>
      <c r="O81" s="28">
        <f t="shared" si="3"/>
        <v>0</v>
      </c>
      <c r="Q81" s="25"/>
      <c r="R81" s="19"/>
      <c r="S81" s="25"/>
      <c r="T81" s="25"/>
    </row>
    <row r="82" spans="2:20" x14ac:dyDescent="0.25">
      <c r="B82" s="34" t="s">
        <v>240</v>
      </c>
      <c r="C82" s="34" t="s">
        <v>241</v>
      </c>
      <c r="D82" s="35" t="s">
        <v>242</v>
      </c>
      <c r="E82" s="36" t="s">
        <v>36</v>
      </c>
      <c r="F82" s="54">
        <v>14</v>
      </c>
      <c r="G82" s="11">
        <v>3.2880000000000003</v>
      </c>
      <c r="H82" s="29">
        <f t="shared" si="2"/>
        <v>46.032000000000004</v>
      </c>
      <c r="I82" s="16"/>
      <c r="J82" s="16"/>
      <c r="K82" s="16"/>
      <c r="L82" s="16"/>
      <c r="M82" s="16"/>
      <c r="N82" s="17"/>
      <c r="O82" s="28">
        <f t="shared" si="3"/>
        <v>0</v>
      </c>
      <c r="Q82" s="25"/>
      <c r="R82" s="19"/>
      <c r="S82" s="25"/>
      <c r="T82" s="25"/>
    </row>
    <row r="83" spans="2:20" x14ac:dyDescent="0.25">
      <c r="B83" s="34" t="s">
        <v>243</v>
      </c>
      <c r="C83" s="34" t="s">
        <v>244</v>
      </c>
      <c r="D83" s="35" t="s">
        <v>245</v>
      </c>
      <c r="E83" s="36" t="s">
        <v>36</v>
      </c>
      <c r="F83" s="54">
        <v>6</v>
      </c>
      <c r="G83" s="11">
        <v>169.34399999999999</v>
      </c>
      <c r="H83" s="29">
        <f t="shared" si="2"/>
        <v>1016.064</v>
      </c>
      <c r="I83" s="16"/>
      <c r="J83" s="16"/>
      <c r="K83" s="16"/>
      <c r="L83" s="16"/>
      <c r="M83" s="16"/>
      <c r="N83" s="17"/>
      <c r="O83" s="28">
        <f t="shared" si="3"/>
        <v>0</v>
      </c>
      <c r="Q83" s="25"/>
      <c r="R83" s="19"/>
      <c r="S83" s="25"/>
      <c r="T83" s="25"/>
    </row>
    <row r="84" spans="2:20" x14ac:dyDescent="0.25">
      <c r="B84" s="34" t="s">
        <v>246</v>
      </c>
      <c r="C84" s="34" t="s">
        <v>247</v>
      </c>
      <c r="D84" s="35" t="s">
        <v>248</v>
      </c>
      <c r="E84" s="36" t="s">
        <v>36</v>
      </c>
      <c r="F84" s="54">
        <v>20</v>
      </c>
      <c r="G84" s="11">
        <v>43.775999999999996</v>
      </c>
      <c r="H84" s="29">
        <f t="shared" si="2"/>
        <v>875.52</v>
      </c>
      <c r="I84" s="16"/>
      <c r="J84" s="16"/>
      <c r="K84" s="16"/>
      <c r="L84" s="16"/>
      <c r="M84" s="16"/>
      <c r="N84" s="17"/>
      <c r="O84" s="28">
        <f t="shared" si="3"/>
        <v>0</v>
      </c>
      <c r="Q84" s="25"/>
      <c r="R84" s="19"/>
      <c r="S84" s="25"/>
      <c r="T84" s="25"/>
    </row>
    <row r="85" spans="2:20" x14ac:dyDescent="0.25">
      <c r="B85" s="34" t="s">
        <v>249</v>
      </c>
      <c r="C85" s="34" t="s">
        <v>250</v>
      </c>
      <c r="D85" s="35" t="s">
        <v>251</v>
      </c>
      <c r="E85" s="36" t="s">
        <v>36</v>
      </c>
      <c r="F85" s="54">
        <v>20</v>
      </c>
      <c r="G85" s="11">
        <v>89.376000000000005</v>
      </c>
      <c r="H85" s="29">
        <f t="shared" si="2"/>
        <v>1787.52</v>
      </c>
      <c r="I85" s="16"/>
      <c r="J85" s="16"/>
      <c r="K85" s="16"/>
      <c r="L85" s="16"/>
      <c r="M85" s="16"/>
      <c r="N85" s="17"/>
      <c r="O85" s="28">
        <f t="shared" si="3"/>
        <v>0</v>
      </c>
      <c r="Q85" s="25"/>
      <c r="R85" s="19"/>
      <c r="S85" s="25"/>
      <c r="T85" s="25"/>
    </row>
    <row r="86" spans="2:20" x14ac:dyDescent="0.25">
      <c r="B86" s="34" t="s">
        <v>252</v>
      </c>
      <c r="C86" s="34" t="s">
        <v>253</v>
      </c>
      <c r="D86" s="35" t="s">
        <v>254</v>
      </c>
      <c r="E86" s="36" t="s">
        <v>36</v>
      </c>
      <c r="F86" s="54">
        <v>10</v>
      </c>
      <c r="G86" s="11">
        <v>27.36</v>
      </c>
      <c r="H86" s="29">
        <f t="shared" si="2"/>
        <v>273.60000000000002</v>
      </c>
      <c r="I86" s="16"/>
      <c r="J86" s="16"/>
      <c r="K86" s="16"/>
      <c r="L86" s="16"/>
      <c r="M86" s="16"/>
      <c r="N86" s="17"/>
      <c r="O86" s="28">
        <f t="shared" si="3"/>
        <v>0</v>
      </c>
      <c r="Q86" s="25"/>
      <c r="R86" s="19"/>
      <c r="S86" s="25"/>
      <c r="T86" s="25"/>
    </row>
    <row r="87" spans="2:20" x14ac:dyDescent="0.25">
      <c r="B87" s="34" t="s">
        <v>255</v>
      </c>
      <c r="C87" s="34" t="s">
        <v>256</v>
      </c>
      <c r="D87" s="35" t="s">
        <v>257</v>
      </c>
      <c r="E87" s="36" t="s">
        <v>36</v>
      </c>
      <c r="F87" s="54">
        <v>10</v>
      </c>
      <c r="G87" s="11">
        <v>34.655999999999999</v>
      </c>
      <c r="H87" s="29">
        <f t="shared" si="2"/>
        <v>346.56</v>
      </c>
      <c r="I87" s="16"/>
      <c r="J87" s="16"/>
      <c r="K87" s="16"/>
      <c r="L87" s="16"/>
      <c r="M87" s="16"/>
      <c r="N87" s="17"/>
      <c r="O87" s="28">
        <f t="shared" si="3"/>
        <v>0</v>
      </c>
      <c r="Q87" s="25"/>
      <c r="R87" s="19"/>
      <c r="S87" s="25"/>
      <c r="T87" s="25"/>
    </row>
    <row r="88" spans="2:20" x14ac:dyDescent="0.25">
      <c r="B88" s="34" t="s">
        <v>258</v>
      </c>
      <c r="C88" s="34" t="s">
        <v>259</v>
      </c>
      <c r="D88" s="35" t="s">
        <v>260</v>
      </c>
      <c r="E88" s="36" t="s">
        <v>36</v>
      </c>
      <c r="F88" s="54">
        <v>10</v>
      </c>
      <c r="G88" s="11">
        <v>32.832000000000001</v>
      </c>
      <c r="H88" s="29">
        <f t="shared" si="2"/>
        <v>328.32</v>
      </c>
      <c r="I88" s="16"/>
      <c r="J88" s="16"/>
      <c r="K88" s="16"/>
      <c r="L88" s="16"/>
      <c r="M88" s="16"/>
      <c r="N88" s="17"/>
      <c r="O88" s="28">
        <f t="shared" si="3"/>
        <v>0</v>
      </c>
      <c r="Q88" s="25"/>
      <c r="R88" s="19"/>
      <c r="S88" s="25"/>
      <c r="T88" s="25"/>
    </row>
    <row r="89" spans="2:20" x14ac:dyDescent="0.25">
      <c r="B89" s="34" t="s">
        <v>261</v>
      </c>
      <c r="C89" s="34" t="s">
        <v>262</v>
      </c>
      <c r="D89" s="35" t="s">
        <v>263</v>
      </c>
      <c r="E89" s="36" t="s">
        <v>36</v>
      </c>
      <c r="F89" s="54">
        <v>10</v>
      </c>
      <c r="G89" s="11">
        <v>45.6</v>
      </c>
      <c r="H89" s="29">
        <f t="shared" si="2"/>
        <v>456</v>
      </c>
      <c r="I89" s="16"/>
      <c r="J89" s="16"/>
      <c r="K89" s="16"/>
      <c r="L89" s="16"/>
      <c r="M89" s="16"/>
      <c r="N89" s="17"/>
      <c r="O89" s="28">
        <f t="shared" si="3"/>
        <v>0</v>
      </c>
      <c r="Q89" s="25"/>
      <c r="R89" s="19"/>
      <c r="S89" s="25"/>
      <c r="T89" s="25"/>
    </row>
    <row r="90" spans="2:20" x14ac:dyDescent="0.25">
      <c r="B90" s="34" t="s">
        <v>264</v>
      </c>
      <c r="C90" s="34" t="s">
        <v>265</v>
      </c>
      <c r="D90" s="35" t="s">
        <v>266</v>
      </c>
      <c r="E90" s="36" t="s">
        <v>36</v>
      </c>
      <c r="F90" s="54">
        <v>10</v>
      </c>
      <c r="G90" s="11">
        <v>32.832000000000001</v>
      </c>
      <c r="H90" s="29">
        <f t="shared" si="2"/>
        <v>328.32</v>
      </c>
      <c r="I90" s="16"/>
      <c r="J90" s="16"/>
      <c r="K90" s="16"/>
      <c r="L90" s="16"/>
      <c r="M90" s="16"/>
      <c r="N90" s="17"/>
      <c r="O90" s="28">
        <f t="shared" si="3"/>
        <v>0</v>
      </c>
      <c r="Q90" s="25"/>
      <c r="R90" s="19"/>
      <c r="S90" s="25"/>
      <c r="T90" s="25"/>
    </row>
    <row r="91" spans="2:20" x14ac:dyDescent="0.25">
      <c r="B91" s="34" t="s">
        <v>267</v>
      </c>
      <c r="C91" s="34" t="s">
        <v>268</v>
      </c>
      <c r="D91" s="35" t="s">
        <v>269</v>
      </c>
      <c r="E91" s="36" t="s">
        <v>36</v>
      </c>
      <c r="F91" s="54">
        <v>10</v>
      </c>
      <c r="G91" s="11">
        <v>20.975999999999999</v>
      </c>
      <c r="H91" s="29">
        <f t="shared" si="2"/>
        <v>209.76</v>
      </c>
      <c r="I91" s="16"/>
      <c r="J91" s="16"/>
      <c r="K91" s="16"/>
      <c r="L91" s="16"/>
      <c r="M91" s="16"/>
      <c r="N91" s="17"/>
      <c r="O91" s="28">
        <f t="shared" si="3"/>
        <v>0</v>
      </c>
      <c r="Q91" s="25"/>
      <c r="R91" s="19"/>
      <c r="S91" s="25"/>
      <c r="T91" s="25"/>
    </row>
    <row r="92" spans="2:20" x14ac:dyDescent="0.25">
      <c r="B92" s="34" t="s">
        <v>270</v>
      </c>
      <c r="C92" s="34" t="s">
        <v>271</v>
      </c>
      <c r="D92" s="35" t="s">
        <v>272</v>
      </c>
      <c r="E92" s="36" t="s">
        <v>36</v>
      </c>
      <c r="F92" s="54">
        <v>6</v>
      </c>
      <c r="G92" s="11">
        <v>18.239999999999998</v>
      </c>
      <c r="H92" s="29">
        <f t="shared" si="2"/>
        <v>109.44</v>
      </c>
      <c r="I92" s="16"/>
      <c r="J92" s="16"/>
      <c r="K92" s="16"/>
      <c r="L92" s="16"/>
      <c r="M92" s="16"/>
      <c r="N92" s="17"/>
      <c r="O92" s="28">
        <f t="shared" si="3"/>
        <v>0</v>
      </c>
      <c r="Q92" s="25"/>
      <c r="R92" s="19"/>
      <c r="S92" s="25"/>
      <c r="T92" s="25"/>
    </row>
    <row r="93" spans="2:20" x14ac:dyDescent="0.25">
      <c r="B93" s="34" t="s">
        <v>273</v>
      </c>
      <c r="C93" s="34" t="s">
        <v>274</v>
      </c>
      <c r="D93" s="35" t="s">
        <v>275</v>
      </c>
      <c r="E93" s="36" t="s">
        <v>36</v>
      </c>
      <c r="F93" s="54">
        <v>6</v>
      </c>
      <c r="G93" s="11">
        <v>57.456000000000003</v>
      </c>
      <c r="H93" s="29">
        <f t="shared" si="2"/>
        <v>344.73599999999999</v>
      </c>
      <c r="I93" s="16"/>
      <c r="J93" s="16"/>
      <c r="K93" s="16"/>
      <c r="L93" s="16"/>
      <c r="M93" s="16"/>
      <c r="N93" s="17"/>
      <c r="O93" s="28">
        <f t="shared" si="3"/>
        <v>0</v>
      </c>
      <c r="Q93" s="25"/>
      <c r="R93" s="19"/>
      <c r="S93" s="25"/>
      <c r="T93" s="25"/>
    </row>
    <row r="94" spans="2:20" x14ac:dyDescent="0.25">
      <c r="B94" s="34" t="s">
        <v>276</v>
      </c>
      <c r="C94" s="34" t="s">
        <v>277</v>
      </c>
      <c r="D94" s="35" t="s">
        <v>278</v>
      </c>
      <c r="E94" s="36" t="s">
        <v>36</v>
      </c>
      <c r="F94" s="54">
        <v>30</v>
      </c>
      <c r="G94" s="11">
        <v>43.775999999999996</v>
      </c>
      <c r="H94" s="29">
        <f t="shared" si="2"/>
        <v>1313.28</v>
      </c>
      <c r="I94" s="16"/>
      <c r="J94" s="16"/>
      <c r="K94" s="16"/>
      <c r="L94" s="16"/>
      <c r="M94" s="16"/>
      <c r="N94" s="17"/>
      <c r="O94" s="28">
        <f t="shared" si="3"/>
        <v>0</v>
      </c>
      <c r="Q94" s="25"/>
      <c r="R94" s="19"/>
      <c r="S94" s="25"/>
      <c r="T94" s="25"/>
    </row>
    <row r="95" spans="2:20" x14ac:dyDescent="0.25">
      <c r="B95" s="34" t="s">
        <v>279</v>
      </c>
      <c r="C95" s="34" t="s">
        <v>280</v>
      </c>
      <c r="D95" s="35" t="s">
        <v>281</v>
      </c>
      <c r="E95" s="36" t="s">
        <v>36</v>
      </c>
      <c r="F95" s="54">
        <v>6</v>
      </c>
      <c r="G95" s="11">
        <v>4.8840000000000003</v>
      </c>
      <c r="H95" s="29">
        <f t="shared" si="2"/>
        <v>29.304000000000002</v>
      </c>
      <c r="I95" s="16"/>
      <c r="J95" s="16"/>
      <c r="K95" s="16"/>
      <c r="L95" s="16"/>
      <c r="M95" s="16"/>
      <c r="N95" s="17"/>
      <c r="O95" s="28">
        <f t="shared" si="3"/>
        <v>0</v>
      </c>
      <c r="Q95" s="25"/>
      <c r="R95" s="19"/>
      <c r="S95" s="25"/>
      <c r="T95" s="25"/>
    </row>
    <row r="96" spans="2:20" x14ac:dyDescent="0.25">
      <c r="B96" s="34" t="s">
        <v>282</v>
      </c>
      <c r="C96" s="34" t="s">
        <v>283</v>
      </c>
      <c r="D96" s="35" t="s">
        <v>284</v>
      </c>
      <c r="E96" s="36" t="s">
        <v>36</v>
      </c>
      <c r="F96" s="54">
        <v>6</v>
      </c>
      <c r="G96" s="11">
        <v>21.468</v>
      </c>
      <c r="H96" s="29">
        <f t="shared" si="2"/>
        <v>128.80799999999999</v>
      </c>
      <c r="I96" s="16"/>
      <c r="J96" s="16"/>
      <c r="K96" s="16"/>
      <c r="L96" s="16"/>
      <c r="M96" s="16"/>
      <c r="N96" s="17"/>
      <c r="O96" s="28">
        <f t="shared" si="3"/>
        <v>0</v>
      </c>
      <c r="Q96" s="25"/>
      <c r="R96" s="19"/>
      <c r="S96" s="25"/>
      <c r="T96" s="25"/>
    </row>
    <row r="97" spans="2:20" x14ac:dyDescent="0.25">
      <c r="B97" s="34" t="s">
        <v>285</v>
      </c>
      <c r="C97" s="34" t="s">
        <v>286</v>
      </c>
      <c r="D97" s="35" t="s">
        <v>287</v>
      </c>
      <c r="E97" s="36" t="s">
        <v>36</v>
      </c>
      <c r="F97" s="54">
        <v>20</v>
      </c>
      <c r="G97" s="11">
        <v>45.6</v>
      </c>
      <c r="H97" s="29">
        <f t="shared" si="2"/>
        <v>912</v>
      </c>
      <c r="I97" s="16"/>
      <c r="J97" s="16"/>
      <c r="K97" s="16"/>
      <c r="L97" s="16"/>
      <c r="M97" s="16"/>
      <c r="N97" s="17"/>
      <c r="O97" s="28">
        <f t="shared" si="3"/>
        <v>0</v>
      </c>
      <c r="Q97" s="25"/>
      <c r="R97" s="19"/>
      <c r="S97" s="25"/>
      <c r="T97" s="25"/>
    </row>
    <row r="98" spans="2:20" x14ac:dyDescent="0.25">
      <c r="B98" s="34" t="s">
        <v>288</v>
      </c>
      <c r="C98" s="34" t="s">
        <v>289</v>
      </c>
      <c r="D98" s="35" t="s">
        <v>290</v>
      </c>
      <c r="E98" s="36" t="s">
        <v>36</v>
      </c>
      <c r="F98" s="54">
        <v>4</v>
      </c>
      <c r="G98" s="11">
        <v>119.47199999999999</v>
      </c>
      <c r="H98" s="29">
        <f t="shared" si="2"/>
        <v>477.88799999999998</v>
      </c>
      <c r="I98" s="16"/>
      <c r="J98" s="16"/>
      <c r="K98" s="16"/>
      <c r="L98" s="16"/>
      <c r="M98" s="16"/>
      <c r="N98" s="17"/>
      <c r="O98" s="28">
        <f t="shared" si="3"/>
        <v>0</v>
      </c>
      <c r="Q98" s="25"/>
      <c r="R98" s="19"/>
      <c r="S98" s="25"/>
      <c r="T98" s="25"/>
    </row>
    <row r="99" spans="2:20" x14ac:dyDescent="0.25">
      <c r="B99" s="34" t="s">
        <v>291</v>
      </c>
      <c r="C99" s="34" t="s">
        <v>292</v>
      </c>
      <c r="D99" s="35" t="s">
        <v>293</v>
      </c>
      <c r="E99" s="36" t="s">
        <v>36</v>
      </c>
      <c r="F99" s="54">
        <v>4</v>
      </c>
      <c r="G99" s="11">
        <v>2.004</v>
      </c>
      <c r="H99" s="29">
        <f t="shared" si="2"/>
        <v>8.016</v>
      </c>
      <c r="I99" s="16"/>
      <c r="J99" s="16"/>
      <c r="K99" s="16"/>
      <c r="L99" s="16"/>
      <c r="M99" s="16"/>
      <c r="N99" s="17"/>
      <c r="O99" s="28">
        <f t="shared" si="3"/>
        <v>0</v>
      </c>
      <c r="Q99" s="25"/>
      <c r="R99" s="19"/>
      <c r="S99" s="25"/>
      <c r="T99" s="25"/>
    </row>
    <row r="100" spans="2:20" x14ac:dyDescent="0.25">
      <c r="B100" s="34" t="s">
        <v>294</v>
      </c>
      <c r="C100" s="34" t="s">
        <v>295</v>
      </c>
      <c r="D100" s="35" t="s">
        <v>296</v>
      </c>
      <c r="E100" s="36" t="s">
        <v>36</v>
      </c>
      <c r="F100" s="54">
        <v>4</v>
      </c>
      <c r="G100" s="11">
        <v>173.28</v>
      </c>
      <c r="H100" s="29">
        <f t="shared" si="2"/>
        <v>693.12</v>
      </c>
      <c r="I100" s="16"/>
      <c r="J100" s="16"/>
      <c r="K100" s="16"/>
      <c r="L100" s="16"/>
      <c r="M100" s="16"/>
      <c r="N100" s="17"/>
      <c r="O100" s="28">
        <f t="shared" si="3"/>
        <v>0</v>
      </c>
      <c r="Q100" s="25"/>
      <c r="R100" s="19"/>
      <c r="S100" s="25"/>
      <c r="T100" s="25"/>
    </row>
    <row r="101" spans="2:20" x14ac:dyDescent="0.25">
      <c r="B101" s="34" t="s">
        <v>297</v>
      </c>
      <c r="C101" s="34" t="s">
        <v>298</v>
      </c>
      <c r="D101" s="35" t="s">
        <v>299</v>
      </c>
      <c r="E101" s="36" t="s">
        <v>36</v>
      </c>
      <c r="F101" s="54">
        <v>2</v>
      </c>
      <c r="G101" s="11">
        <v>173.28</v>
      </c>
      <c r="H101" s="29">
        <f t="shared" si="2"/>
        <v>346.56</v>
      </c>
      <c r="I101" s="16"/>
      <c r="J101" s="16"/>
      <c r="K101" s="16"/>
      <c r="L101" s="16"/>
      <c r="M101" s="16"/>
      <c r="N101" s="17"/>
      <c r="O101" s="28">
        <f t="shared" si="3"/>
        <v>0</v>
      </c>
      <c r="Q101" s="25"/>
      <c r="R101" s="19"/>
      <c r="S101" s="25"/>
      <c r="T101" s="25"/>
    </row>
    <row r="102" spans="2:20" x14ac:dyDescent="0.25">
      <c r="B102" s="34" t="s">
        <v>300</v>
      </c>
      <c r="C102" s="34" t="s">
        <v>301</v>
      </c>
      <c r="D102" s="35" t="s">
        <v>302</v>
      </c>
      <c r="E102" s="36" t="s">
        <v>36</v>
      </c>
      <c r="F102" s="54">
        <v>2</v>
      </c>
      <c r="G102" s="11">
        <v>357.50400000000002</v>
      </c>
      <c r="H102" s="29">
        <f t="shared" si="2"/>
        <v>715.00800000000004</v>
      </c>
      <c r="I102" s="16"/>
      <c r="J102" s="16"/>
      <c r="K102" s="16"/>
      <c r="L102" s="16"/>
      <c r="M102" s="16"/>
      <c r="N102" s="17"/>
      <c r="O102" s="28">
        <f t="shared" si="3"/>
        <v>0</v>
      </c>
      <c r="Q102" s="25"/>
      <c r="R102" s="19"/>
      <c r="S102" s="25"/>
      <c r="T102" s="25"/>
    </row>
    <row r="103" spans="2:20" x14ac:dyDescent="0.25">
      <c r="B103" s="34" t="s">
        <v>303</v>
      </c>
      <c r="C103" s="34" t="s">
        <v>304</v>
      </c>
      <c r="D103" s="35" t="s">
        <v>305</v>
      </c>
      <c r="E103" s="36" t="s">
        <v>36</v>
      </c>
      <c r="F103" s="54">
        <v>30</v>
      </c>
      <c r="G103" s="11">
        <v>77.52</v>
      </c>
      <c r="H103" s="29">
        <f t="shared" si="2"/>
        <v>2325.6</v>
      </c>
      <c r="I103" s="16"/>
      <c r="J103" s="16"/>
      <c r="K103" s="16"/>
      <c r="L103" s="16"/>
      <c r="M103" s="16"/>
      <c r="N103" s="17"/>
      <c r="O103" s="28">
        <f t="shared" si="3"/>
        <v>0</v>
      </c>
      <c r="Q103" s="25"/>
      <c r="R103" s="19"/>
      <c r="S103" s="25"/>
      <c r="T103" s="25"/>
    </row>
    <row r="104" spans="2:20" x14ac:dyDescent="0.25">
      <c r="B104" s="34" t="s">
        <v>306</v>
      </c>
      <c r="C104" s="34" t="s">
        <v>307</v>
      </c>
      <c r="D104" s="35" t="s">
        <v>308</v>
      </c>
      <c r="E104" s="36" t="s">
        <v>36</v>
      </c>
      <c r="F104" s="54">
        <v>30</v>
      </c>
      <c r="G104" s="11">
        <v>18.611999999999998</v>
      </c>
      <c r="H104" s="29">
        <f t="shared" si="2"/>
        <v>558.3599999999999</v>
      </c>
      <c r="I104" s="16"/>
      <c r="J104" s="16"/>
      <c r="K104" s="16"/>
      <c r="L104" s="16"/>
      <c r="M104" s="16"/>
      <c r="N104" s="17"/>
      <c r="O104" s="28">
        <f t="shared" si="3"/>
        <v>0</v>
      </c>
      <c r="Q104" s="25"/>
      <c r="R104" s="19"/>
      <c r="S104" s="25"/>
      <c r="T104" s="25"/>
    </row>
    <row r="105" spans="2:20" x14ac:dyDescent="0.25">
      <c r="B105" s="34" t="s">
        <v>309</v>
      </c>
      <c r="C105" s="34" t="s">
        <v>310</v>
      </c>
      <c r="D105" s="35" t="s">
        <v>311</v>
      </c>
      <c r="E105" s="36" t="s">
        <v>36</v>
      </c>
      <c r="F105" s="54">
        <v>2</v>
      </c>
      <c r="G105" s="11">
        <v>18.599999999999998</v>
      </c>
      <c r="H105" s="29">
        <f t="shared" si="2"/>
        <v>37.199999999999996</v>
      </c>
      <c r="I105" s="16"/>
      <c r="J105" s="16"/>
      <c r="K105" s="16"/>
      <c r="L105" s="16"/>
      <c r="M105" s="16"/>
      <c r="N105" s="17"/>
      <c r="O105" s="28">
        <f t="shared" si="3"/>
        <v>0</v>
      </c>
      <c r="Q105" s="25"/>
      <c r="R105" s="19"/>
      <c r="S105" s="25"/>
      <c r="T105" s="25"/>
    </row>
    <row r="106" spans="2:20" x14ac:dyDescent="0.25">
      <c r="B106" s="34" t="s">
        <v>312</v>
      </c>
      <c r="C106" s="34" t="s">
        <v>313</v>
      </c>
      <c r="D106" s="35" t="s">
        <v>314</v>
      </c>
      <c r="E106" s="36" t="s">
        <v>36</v>
      </c>
      <c r="F106" s="54">
        <v>2</v>
      </c>
      <c r="G106" s="11">
        <v>180.57599999999999</v>
      </c>
      <c r="H106" s="29">
        <f t="shared" si="2"/>
        <v>361.15199999999999</v>
      </c>
      <c r="I106" s="16"/>
      <c r="J106" s="16"/>
      <c r="K106" s="16"/>
      <c r="L106" s="16"/>
      <c r="M106" s="16"/>
      <c r="N106" s="17"/>
      <c r="O106" s="28">
        <f t="shared" si="3"/>
        <v>0</v>
      </c>
      <c r="Q106" s="25"/>
      <c r="R106" s="19"/>
      <c r="S106" s="25"/>
      <c r="T106" s="25"/>
    </row>
    <row r="107" spans="2:20" x14ac:dyDescent="0.25">
      <c r="B107" s="34" t="s">
        <v>315</v>
      </c>
      <c r="C107" s="34" t="s">
        <v>316</v>
      </c>
      <c r="D107" s="35" t="s">
        <v>317</v>
      </c>
      <c r="E107" s="36" t="s">
        <v>36</v>
      </c>
      <c r="F107" s="54">
        <v>4</v>
      </c>
      <c r="G107" s="11">
        <v>180.57599999999999</v>
      </c>
      <c r="H107" s="29">
        <f t="shared" si="2"/>
        <v>722.30399999999997</v>
      </c>
      <c r="I107" s="16"/>
      <c r="J107" s="16"/>
      <c r="K107" s="16"/>
      <c r="L107" s="16"/>
      <c r="M107" s="16"/>
      <c r="N107" s="17"/>
      <c r="O107" s="28">
        <f t="shared" si="3"/>
        <v>0</v>
      </c>
      <c r="Q107" s="25"/>
      <c r="R107" s="19"/>
      <c r="S107" s="25"/>
      <c r="T107" s="25"/>
    </row>
    <row r="108" spans="2:20" x14ac:dyDescent="0.25">
      <c r="B108" s="34" t="s">
        <v>318</v>
      </c>
      <c r="C108" s="34" t="s">
        <v>319</v>
      </c>
      <c r="D108" s="35" t="s">
        <v>320</v>
      </c>
      <c r="E108" s="36" t="s">
        <v>36</v>
      </c>
      <c r="F108" s="54">
        <v>4</v>
      </c>
      <c r="G108" s="11">
        <v>592.79999999999995</v>
      </c>
      <c r="H108" s="29">
        <f t="shared" si="2"/>
        <v>2371.1999999999998</v>
      </c>
      <c r="I108" s="16"/>
      <c r="J108" s="16"/>
      <c r="K108" s="16"/>
      <c r="L108" s="16"/>
      <c r="M108" s="16"/>
      <c r="N108" s="17"/>
      <c r="O108" s="28">
        <f t="shared" si="3"/>
        <v>0</v>
      </c>
      <c r="Q108" s="25"/>
      <c r="R108" s="19"/>
      <c r="S108" s="25"/>
      <c r="T108" s="25"/>
    </row>
    <row r="109" spans="2:20" x14ac:dyDescent="0.25">
      <c r="B109" s="34" t="s">
        <v>321</v>
      </c>
      <c r="C109" s="34" t="s">
        <v>322</v>
      </c>
      <c r="D109" s="35" t="s">
        <v>323</v>
      </c>
      <c r="E109" s="36" t="s">
        <v>36</v>
      </c>
      <c r="F109" s="54">
        <v>4</v>
      </c>
      <c r="G109" s="11">
        <v>1067.04</v>
      </c>
      <c r="H109" s="29">
        <f t="shared" si="2"/>
        <v>4268.16</v>
      </c>
      <c r="I109" s="16"/>
      <c r="J109" s="16"/>
      <c r="K109" s="16"/>
      <c r="L109" s="16"/>
      <c r="M109" s="16"/>
      <c r="N109" s="17"/>
      <c r="O109" s="28">
        <f t="shared" si="3"/>
        <v>0</v>
      </c>
      <c r="Q109" s="25"/>
      <c r="R109" s="19"/>
      <c r="S109" s="25"/>
      <c r="T109" s="25"/>
    </row>
    <row r="110" spans="2:20" x14ac:dyDescent="0.25">
      <c r="B110" s="34" t="s">
        <v>324</v>
      </c>
      <c r="C110" s="34" t="s">
        <v>325</v>
      </c>
      <c r="D110" s="35" t="s">
        <v>326</v>
      </c>
      <c r="E110" s="36" t="s">
        <v>36</v>
      </c>
      <c r="F110" s="54">
        <v>2</v>
      </c>
      <c r="G110" s="11">
        <v>310.08</v>
      </c>
      <c r="H110" s="29">
        <f t="shared" si="2"/>
        <v>620.16</v>
      </c>
      <c r="I110" s="16"/>
      <c r="J110" s="16"/>
      <c r="K110" s="16"/>
      <c r="L110" s="16"/>
      <c r="M110" s="16"/>
      <c r="N110" s="17"/>
      <c r="O110" s="28">
        <f t="shared" si="3"/>
        <v>0</v>
      </c>
      <c r="Q110" s="25"/>
      <c r="R110" s="19"/>
      <c r="S110" s="25"/>
      <c r="T110" s="25"/>
    </row>
    <row r="111" spans="2:20" x14ac:dyDescent="0.25">
      <c r="B111" s="34" t="s">
        <v>327</v>
      </c>
      <c r="C111" s="34" t="s">
        <v>328</v>
      </c>
      <c r="D111" s="35" t="s">
        <v>329</v>
      </c>
      <c r="E111" s="36" t="s">
        <v>36</v>
      </c>
      <c r="F111" s="54">
        <v>2</v>
      </c>
      <c r="G111" s="11">
        <v>512.54399999999998</v>
      </c>
      <c r="H111" s="29">
        <f t="shared" si="2"/>
        <v>1025.088</v>
      </c>
      <c r="I111" s="16"/>
      <c r="J111" s="16"/>
      <c r="K111" s="16"/>
      <c r="L111" s="16"/>
      <c r="M111" s="16"/>
      <c r="N111" s="17"/>
      <c r="O111" s="28">
        <f t="shared" si="3"/>
        <v>0</v>
      </c>
      <c r="Q111" s="25"/>
      <c r="R111" s="19"/>
      <c r="S111" s="25"/>
      <c r="T111" s="25"/>
    </row>
    <row r="112" spans="2:20" x14ac:dyDescent="0.25">
      <c r="B112" s="34" t="s">
        <v>330</v>
      </c>
      <c r="C112" s="34" t="s">
        <v>331</v>
      </c>
      <c r="D112" s="35" t="s">
        <v>332</v>
      </c>
      <c r="E112" s="36" t="s">
        <v>36</v>
      </c>
      <c r="F112" s="54">
        <v>2</v>
      </c>
      <c r="G112" s="11">
        <v>419.52000000000004</v>
      </c>
      <c r="H112" s="29">
        <f t="shared" si="2"/>
        <v>839.04000000000008</v>
      </c>
      <c r="I112" s="16"/>
      <c r="J112" s="16"/>
      <c r="K112" s="16"/>
      <c r="L112" s="16"/>
      <c r="M112" s="16"/>
      <c r="N112" s="17"/>
      <c r="O112" s="28">
        <f t="shared" si="3"/>
        <v>0</v>
      </c>
      <c r="Q112" s="25"/>
      <c r="R112" s="19"/>
      <c r="S112" s="25"/>
      <c r="T112" s="25"/>
    </row>
    <row r="113" spans="2:20" x14ac:dyDescent="0.25">
      <c r="B113" s="34" t="s">
        <v>333</v>
      </c>
      <c r="C113" s="34" t="s">
        <v>334</v>
      </c>
      <c r="D113" s="35" t="s">
        <v>335</v>
      </c>
      <c r="E113" s="36" t="s">
        <v>36</v>
      </c>
      <c r="F113" s="54">
        <v>4</v>
      </c>
      <c r="G113" s="11">
        <v>421.34399999999999</v>
      </c>
      <c r="H113" s="29">
        <f t="shared" si="2"/>
        <v>1685.376</v>
      </c>
      <c r="I113" s="16"/>
      <c r="J113" s="16"/>
      <c r="K113" s="16"/>
      <c r="L113" s="16"/>
      <c r="M113" s="16"/>
      <c r="N113" s="17"/>
      <c r="O113" s="28">
        <f t="shared" si="3"/>
        <v>0</v>
      </c>
      <c r="Q113" s="25"/>
      <c r="R113" s="19"/>
      <c r="S113" s="25"/>
      <c r="T113" s="25"/>
    </row>
    <row r="114" spans="2:20" x14ac:dyDescent="0.25">
      <c r="B114" s="34" t="s">
        <v>336</v>
      </c>
      <c r="C114" s="34" t="s">
        <v>337</v>
      </c>
      <c r="D114" s="35" t="s">
        <v>338</v>
      </c>
      <c r="E114" s="36" t="s">
        <v>36</v>
      </c>
      <c r="F114" s="54">
        <v>2</v>
      </c>
      <c r="G114" s="11">
        <v>1454.0040000000001</v>
      </c>
      <c r="H114" s="29">
        <f t="shared" si="2"/>
        <v>2908.0080000000003</v>
      </c>
      <c r="I114" s="16"/>
      <c r="J114" s="16"/>
      <c r="K114" s="16"/>
      <c r="L114" s="16"/>
      <c r="M114" s="16"/>
      <c r="N114" s="17"/>
      <c r="O114" s="28">
        <f t="shared" si="3"/>
        <v>0</v>
      </c>
      <c r="Q114" s="25"/>
      <c r="R114" s="19"/>
      <c r="S114" s="25"/>
      <c r="T114" s="25"/>
    </row>
    <row r="115" spans="2:20" x14ac:dyDescent="0.25">
      <c r="B115" s="34" t="s">
        <v>339</v>
      </c>
      <c r="C115" s="34" t="s">
        <v>340</v>
      </c>
      <c r="D115" s="35" t="s">
        <v>341</v>
      </c>
      <c r="E115" s="36" t="s">
        <v>36</v>
      </c>
      <c r="F115" s="54">
        <v>2</v>
      </c>
      <c r="G115" s="11">
        <v>135.88799999999998</v>
      </c>
      <c r="H115" s="29">
        <f t="shared" si="2"/>
        <v>271.77599999999995</v>
      </c>
      <c r="I115" s="16"/>
      <c r="J115" s="16"/>
      <c r="K115" s="16"/>
      <c r="L115" s="16"/>
      <c r="M115" s="16"/>
      <c r="N115" s="17"/>
      <c r="O115" s="28">
        <f t="shared" si="3"/>
        <v>0</v>
      </c>
      <c r="Q115" s="25"/>
      <c r="R115" s="19"/>
      <c r="S115" s="25"/>
      <c r="T115" s="25"/>
    </row>
    <row r="116" spans="2:20" x14ac:dyDescent="0.25">
      <c r="B116" s="34" t="s">
        <v>342</v>
      </c>
      <c r="C116" s="34" t="s">
        <v>343</v>
      </c>
      <c r="D116" s="35" t="s">
        <v>344</v>
      </c>
      <c r="E116" s="36" t="s">
        <v>36</v>
      </c>
      <c r="F116" s="54">
        <v>2</v>
      </c>
      <c r="G116" s="11">
        <v>439.12799999999999</v>
      </c>
      <c r="H116" s="29">
        <f t="shared" si="2"/>
        <v>878.25599999999997</v>
      </c>
      <c r="I116" s="16"/>
      <c r="J116" s="16"/>
      <c r="K116" s="16"/>
      <c r="L116" s="16"/>
      <c r="M116" s="16"/>
      <c r="N116" s="17"/>
      <c r="O116" s="28">
        <f t="shared" si="3"/>
        <v>0</v>
      </c>
      <c r="Q116" s="25"/>
      <c r="R116" s="19"/>
      <c r="S116" s="25"/>
      <c r="T116" s="25"/>
    </row>
    <row r="117" spans="2:20" x14ac:dyDescent="0.25">
      <c r="B117" s="34" t="s">
        <v>345</v>
      </c>
      <c r="C117" s="34" t="s">
        <v>346</v>
      </c>
      <c r="D117" s="35" t="s">
        <v>347</v>
      </c>
      <c r="E117" s="36" t="s">
        <v>36</v>
      </c>
      <c r="F117" s="54">
        <v>2</v>
      </c>
      <c r="G117" s="11">
        <v>337.44</v>
      </c>
      <c r="H117" s="29">
        <f t="shared" si="2"/>
        <v>674.88</v>
      </c>
      <c r="I117" s="16"/>
      <c r="J117" s="16"/>
      <c r="K117" s="16"/>
      <c r="L117" s="16"/>
      <c r="M117" s="16"/>
      <c r="N117" s="17"/>
      <c r="O117" s="28">
        <f t="shared" si="3"/>
        <v>0</v>
      </c>
      <c r="Q117" s="25"/>
      <c r="R117" s="19"/>
      <c r="S117" s="25"/>
      <c r="T117" s="25"/>
    </row>
    <row r="118" spans="2:20" x14ac:dyDescent="0.25">
      <c r="B118" s="34" t="s">
        <v>348</v>
      </c>
      <c r="C118" s="34" t="s">
        <v>349</v>
      </c>
      <c r="D118" s="35" t="s">
        <v>350</v>
      </c>
      <c r="E118" s="36" t="s">
        <v>36</v>
      </c>
      <c r="F118" s="54">
        <v>2</v>
      </c>
      <c r="G118" s="11">
        <v>328.32</v>
      </c>
      <c r="H118" s="29">
        <f t="shared" si="2"/>
        <v>656.64</v>
      </c>
      <c r="I118" s="16"/>
      <c r="J118" s="16"/>
      <c r="K118" s="16"/>
      <c r="L118" s="16"/>
      <c r="M118" s="16"/>
      <c r="N118" s="17"/>
      <c r="O118" s="28">
        <f t="shared" si="3"/>
        <v>0</v>
      </c>
      <c r="Q118" s="25"/>
      <c r="R118" s="19"/>
      <c r="S118" s="25"/>
      <c r="T118" s="25"/>
    </row>
    <row r="119" spans="2:20" x14ac:dyDescent="0.25">
      <c r="B119" s="34" t="s">
        <v>351</v>
      </c>
      <c r="C119" s="34" t="s">
        <v>352</v>
      </c>
      <c r="D119" s="35" t="s">
        <v>353</v>
      </c>
      <c r="E119" s="36" t="s">
        <v>36</v>
      </c>
      <c r="F119" s="54">
        <v>2</v>
      </c>
      <c r="G119" s="11">
        <v>182.4</v>
      </c>
      <c r="H119" s="29">
        <f t="shared" si="2"/>
        <v>364.8</v>
      </c>
      <c r="I119" s="16"/>
      <c r="J119" s="16"/>
      <c r="K119" s="16"/>
      <c r="L119" s="16"/>
      <c r="M119" s="16"/>
      <c r="N119" s="17"/>
      <c r="O119" s="28">
        <f t="shared" si="3"/>
        <v>0</v>
      </c>
      <c r="Q119" s="25"/>
      <c r="R119" s="19"/>
      <c r="S119" s="25"/>
      <c r="T119" s="25"/>
    </row>
    <row r="120" spans="2:20" x14ac:dyDescent="0.25">
      <c r="B120" s="34" t="s">
        <v>354</v>
      </c>
      <c r="C120" s="34" t="s">
        <v>355</v>
      </c>
      <c r="D120" s="35" t="s">
        <v>356</v>
      </c>
      <c r="E120" s="36" t="s">
        <v>36</v>
      </c>
      <c r="F120" s="54">
        <v>2</v>
      </c>
      <c r="G120" s="11">
        <v>1598.7359999999999</v>
      </c>
      <c r="H120" s="29">
        <f t="shared" si="2"/>
        <v>3197.4719999999998</v>
      </c>
      <c r="I120" s="16"/>
      <c r="J120" s="16"/>
      <c r="K120" s="16"/>
      <c r="L120" s="16"/>
      <c r="M120" s="16"/>
      <c r="N120" s="17"/>
      <c r="O120" s="28">
        <f t="shared" si="3"/>
        <v>0</v>
      </c>
      <c r="Q120" s="25"/>
      <c r="R120" s="19"/>
      <c r="S120" s="25"/>
      <c r="T120" s="25"/>
    </row>
    <row r="121" spans="2:20" x14ac:dyDescent="0.25">
      <c r="B121" s="34" t="s">
        <v>357</v>
      </c>
      <c r="C121" s="34" t="s">
        <v>358</v>
      </c>
      <c r="D121" s="35" t="s">
        <v>359</v>
      </c>
      <c r="E121" s="36" t="s">
        <v>36</v>
      </c>
      <c r="F121" s="54">
        <v>2</v>
      </c>
      <c r="G121" s="11">
        <v>663.57600000000002</v>
      </c>
      <c r="H121" s="29">
        <f t="shared" si="2"/>
        <v>1327.152</v>
      </c>
      <c r="I121" s="16"/>
      <c r="J121" s="16"/>
      <c r="K121" s="16"/>
      <c r="L121" s="16"/>
      <c r="M121" s="16"/>
      <c r="N121" s="17"/>
      <c r="O121" s="28">
        <f t="shared" si="3"/>
        <v>0</v>
      </c>
      <c r="Q121" s="25"/>
      <c r="R121" s="19"/>
      <c r="S121" s="25"/>
      <c r="T121" s="25"/>
    </row>
    <row r="122" spans="2:20" x14ac:dyDescent="0.25">
      <c r="B122" s="34" t="s">
        <v>360</v>
      </c>
      <c r="C122" s="34" t="s">
        <v>361</v>
      </c>
      <c r="D122" s="35" t="s">
        <v>362</v>
      </c>
      <c r="E122" s="36" t="s">
        <v>36</v>
      </c>
      <c r="F122" s="54">
        <v>10</v>
      </c>
      <c r="G122" s="11">
        <v>644.05200000000002</v>
      </c>
      <c r="H122" s="29">
        <f t="shared" si="2"/>
        <v>6440.52</v>
      </c>
      <c r="I122" s="16"/>
      <c r="J122" s="16"/>
      <c r="K122" s="16"/>
      <c r="L122" s="16"/>
      <c r="M122" s="16"/>
      <c r="N122" s="17"/>
      <c r="O122" s="28">
        <f t="shared" si="3"/>
        <v>0</v>
      </c>
      <c r="Q122" s="25"/>
      <c r="R122" s="19"/>
      <c r="S122" s="25"/>
      <c r="T122" s="25"/>
    </row>
    <row r="123" spans="2:20" x14ac:dyDescent="0.25">
      <c r="B123" s="34" t="s">
        <v>363</v>
      </c>
      <c r="C123" s="34" t="s">
        <v>364</v>
      </c>
      <c r="D123" s="35" t="s">
        <v>365</v>
      </c>
      <c r="E123" s="36" t="s">
        <v>36</v>
      </c>
      <c r="F123" s="54">
        <v>10</v>
      </c>
      <c r="G123" s="11">
        <v>36.479999999999997</v>
      </c>
      <c r="H123" s="29">
        <f t="shared" si="2"/>
        <v>364.79999999999995</v>
      </c>
      <c r="I123" s="16"/>
      <c r="J123" s="16"/>
      <c r="K123" s="16"/>
      <c r="L123" s="16"/>
      <c r="M123" s="16"/>
      <c r="N123" s="17"/>
      <c r="O123" s="28">
        <f t="shared" si="3"/>
        <v>0</v>
      </c>
      <c r="Q123" s="25"/>
      <c r="R123" s="19"/>
      <c r="S123" s="25"/>
      <c r="T123" s="25"/>
    </row>
    <row r="124" spans="2:20" x14ac:dyDescent="0.25">
      <c r="B124" s="34" t="s">
        <v>366</v>
      </c>
      <c r="C124" s="34" t="s">
        <v>367</v>
      </c>
      <c r="D124" s="35" t="s">
        <v>368</v>
      </c>
      <c r="E124" s="36" t="s">
        <v>36</v>
      </c>
      <c r="F124" s="54">
        <v>14</v>
      </c>
      <c r="G124" s="11">
        <v>36.479999999999997</v>
      </c>
      <c r="H124" s="29">
        <f t="shared" si="2"/>
        <v>510.71999999999997</v>
      </c>
      <c r="I124" s="16"/>
      <c r="J124" s="16"/>
      <c r="K124" s="16"/>
      <c r="L124" s="16"/>
      <c r="M124" s="16"/>
      <c r="N124" s="17"/>
      <c r="O124" s="28">
        <f t="shared" si="3"/>
        <v>0</v>
      </c>
      <c r="Q124" s="25"/>
      <c r="R124" s="19"/>
      <c r="S124" s="25"/>
      <c r="T124" s="25"/>
    </row>
    <row r="125" spans="2:20" x14ac:dyDescent="0.25">
      <c r="B125" s="34" t="s">
        <v>369</v>
      </c>
      <c r="C125" s="34" t="s">
        <v>370</v>
      </c>
      <c r="D125" s="35" t="s">
        <v>371</v>
      </c>
      <c r="E125" s="36" t="s">
        <v>36</v>
      </c>
      <c r="F125" s="54">
        <v>2</v>
      </c>
      <c r="G125" s="11">
        <v>1231.2</v>
      </c>
      <c r="H125" s="29">
        <f t="shared" si="2"/>
        <v>2462.4</v>
      </c>
      <c r="I125" s="16"/>
      <c r="J125" s="16"/>
      <c r="K125" s="16"/>
      <c r="L125" s="16"/>
      <c r="M125" s="16"/>
      <c r="N125" s="17"/>
      <c r="O125" s="28">
        <f t="shared" si="3"/>
        <v>0</v>
      </c>
      <c r="Q125" s="25"/>
      <c r="R125" s="19"/>
      <c r="S125" s="25"/>
      <c r="T125" s="25"/>
    </row>
    <row r="126" spans="2:20" x14ac:dyDescent="0.25">
      <c r="B126" s="34" t="s">
        <v>372</v>
      </c>
      <c r="C126" s="34" t="s">
        <v>373</v>
      </c>
      <c r="D126" s="35" t="s">
        <v>374</v>
      </c>
      <c r="E126" s="36" t="s">
        <v>36</v>
      </c>
      <c r="F126" s="54">
        <v>2</v>
      </c>
      <c r="G126" s="11">
        <v>656.64</v>
      </c>
      <c r="H126" s="29">
        <f t="shared" si="2"/>
        <v>1313.28</v>
      </c>
      <c r="I126" s="16"/>
      <c r="J126" s="16"/>
      <c r="K126" s="16"/>
      <c r="L126" s="16"/>
      <c r="M126" s="16"/>
      <c r="N126" s="17"/>
      <c r="O126" s="28">
        <f t="shared" si="3"/>
        <v>0</v>
      </c>
      <c r="Q126" s="25"/>
      <c r="R126" s="19"/>
      <c r="S126" s="25"/>
      <c r="T126" s="25"/>
    </row>
    <row r="127" spans="2:20" x14ac:dyDescent="0.25">
      <c r="B127" s="34" t="s">
        <v>375</v>
      </c>
      <c r="C127" s="34" t="s">
        <v>376</v>
      </c>
      <c r="D127" s="35" t="s">
        <v>377</v>
      </c>
      <c r="E127" s="36" t="s">
        <v>36</v>
      </c>
      <c r="F127" s="54">
        <v>2</v>
      </c>
      <c r="G127" s="11">
        <v>965.80799999999999</v>
      </c>
      <c r="H127" s="29">
        <f t="shared" si="2"/>
        <v>1931.616</v>
      </c>
      <c r="I127" s="16"/>
      <c r="J127" s="16"/>
      <c r="K127" s="16"/>
      <c r="L127" s="16"/>
      <c r="M127" s="16"/>
      <c r="N127" s="17"/>
      <c r="O127" s="28">
        <f t="shared" si="3"/>
        <v>0</v>
      </c>
      <c r="Q127" s="25"/>
      <c r="R127" s="19"/>
      <c r="S127" s="25"/>
      <c r="T127" s="25"/>
    </row>
    <row r="128" spans="2:20" x14ac:dyDescent="0.25">
      <c r="B128" s="34" t="s">
        <v>378</v>
      </c>
      <c r="C128" s="34" t="s">
        <v>379</v>
      </c>
      <c r="D128" s="35" t="s">
        <v>380</v>
      </c>
      <c r="E128" s="36" t="s">
        <v>36</v>
      </c>
      <c r="F128" s="54">
        <v>2</v>
      </c>
      <c r="G128" s="11">
        <v>325.12799999999999</v>
      </c>
      <c r="H128" s="29">
        <f t="shared" si="2"/>
        <v>650.25599999999997</v>
      </c>
      <c r="I128" s="16"/>
      <c r="J128" s="16"/>
      <c r="K128" s="16"/>
      <c r="L128" s="16"/>
      <c r="M128" s="16"/>
      <c r="N128" s="17"/>
      <c r="O128" s="28">
        <f t="shared" si="3"/>
        <v>0</v>
      </c>
      <c r="Q128" s="25"/>
      <c r="R128" s="19"/>
      <c r="S128" s="25"/>
      <c r="T128" s="25"/>
    </row>
    <row r="129" spans="2:20" x14ac:dyDescent="0.25">
      <c r="B129" s="34" t="s">
        <v>381</v>
      </c>
      <c r="C129" s="34" t="s">
        <v>382</v>
      </c>
      <c r="D129" s="35" t="s">
        <v>383</v>
      </c>
      <c r="E129" s="36" t="s">
        <v>36</v>
      </c>
      <c r="F129" s="54">
        <v>4</v>
      </c>
      <c r="G129" s="11">
        <v>1203.8399999999999</v>
      </c>
      <c r="H129" s="29">
        <f t="shared" si="2"/>
        <v>4815.3599999999997</v>
      </c>
      <c r="I129" s="16"/>
      <c r="J129" s="16"/>
      <c r="K129" s="16"/>
      <c r="L129" s="16"/>
      <c r="M129" s="16"/>
      <c r="N129" s="17"/>
      <c r="O129" s="28">
        <f t="shared" si="3"/>
        <v>0</v>
      </c>
      <c r="Q129" s="25"/>
      <c r="R129" s="19"/>
      <c r="S129" s="25"/>
      <c r="T129" s="25"/>
    </row>
    <row r="130" spans="2:20" x14ac:dyDescent="0.25">
      <c r="B130" s="34" t="s">
        <v>384</v>
      </c>
      <c r="C130" s="34" t="s">
        <v>385</v>
      </c>
      <c r="D130" s="35" t="s">
        <v>386</v>
      </c>
      <c r="E130" s="36" t="s">
        <v>36</v>
      </c>
      <c r="F130" s="54">
        <v>6</v>
      </c>
      <c r="G130" s="11">
        <v>575.47199999999998</v>
      </c>
      <c r="H130" s="29">
        <f t="shared" si="2"/>
        <v>3452.8319999999999</v>
      </c>
      <c r="I130" s="16"/>
      <c r="J130" s="16"/>
      <c r="K130" s="16"/>
      <c r="L130" s="16"/>
      <c r="M130" s="16"/>
      <c r="N130" s="17"/>
      <c r="O130" s="28">
        <f t="shared" si="3"/>
        <v>0</v>
      </c>
      <c r="Q130" s="25"/>
      <c r="R130" s="19"/>
      <c r="S130" s="25"/>
      <c r="T130" s="25"/>
    </row>
    <row r="131" spans="2:20" x14ac:dyDescent="0.25">
      <c r="B131" s="34" t="s">
        <v>387</v>
      </c>
      <c r="C131" s="34" t="s">
        <v>388</v>
      </c>
      <c r="D131" s="35" t="s">
        <v>389</v>
      </c>
      <c r="E131" s="36" t="s">
        <v>36</v>
      </c>
      <c r="F131" s="54">
        <v>12</v>
      </c>
      <c r="G131" s="11">
        <v>43.32</v>
      </c>
      <c r="H131" s="29">
        <f t="shared" si="2"/>
        <v>519.84</v>
      </c>
      <c r="I131" s="16"/>
      <c r="J131" s="16"/>
      <c r="K131" s="16"/>
      <c r="L131" s="16"/>
      <c r="M131" s="16"/>
      <c r="N131" s="17"/>
      <c r="O131" s="28">
        <f t="shared" si="3"/>
        <v>0</v>
      </c>
      <c r="Q131" s="25"/>
      <c r="R131" s="19"/>
      <c r="S131" s="25"/>
      <c r="T131" s="25"/>
    </row>
    <row r="132" spans="2:20" x14ac:dyDescent="0.25">
      <c r="B132" s="34" t="s">
        <v>390</v>
      </c>
      <c r="C132" s="34" t="s">
        <v>391</v>
      </c>
      <c r="D132" s="35" t="s">
        <v>392</v>
      </c>
      <c r="E132" s="36" t="s">
        <v>36</v>
      </c>
      <c r="F132" s="54">
        <v>2</v>
      </c>
      <c r="G132" s="11">
        <v>43.32</v>
      </c>
      <c r="H132" s="29">
        <f t="shared" si="2"/>
        <v>86.64</v>
      </c>
      <c r="I132" s="16"/>
      <c r="J132" s="16"/>
      <c r="K132" s="16"/>
      <c r="L132" s="16"/>
      <c r="M132" s="16"/>
      <c r="N132" s="17"/>
      <c r="O132" s="28">
        <f t="shared" si="3"/>
        <v>0</v>
      </c>
      <c r="Q132" s="25"/>
      <c r="R132" s="19"/>
      <c r="S132" s="25"/>
      <c r="T132" s="25"/>
    </row>
    <row r="133" spans="2:20" x14ac:dyDescent="0.25">
      <c r="B133" s="34" t="s">
        <v>393</v>
      </c>
      <c r="C133" s="34" t="s">
        <v>394</v>
      </c>
      <c r="D133" s="35" t="s">
        <v>395</v>
      </c>
      <c r="E133" s="36" t="s">
        <v>36</v>
      </c>
      <c r="F133" s="54">
        <v>2</v>
      </c>
      <c r="G133" s="11">
        <v>39.216000000000001</v>
      </c>
      <c r="H133" s="29">
        <f t="shared" si="2"/>
        <v>78.432000000000002</v>
      </c>
      <c r="I133" s="16"/>
      <c r="J133" s="16"/>
      <c r="K133" s="16"/>
      <c r="L133" s="16"/>
      <c r="M133" s="16"/>
      <c r="N133" s="17"/>
      <c r="O133" s="28">
        <f t="shared" si="3"/>
        <v>0</v>
      </c>
      <c r="Q133" s="25"/>
      <c r="R133" s="19"/>
      <c r="S133" s="25"/>
      <c r="T133" s="25"/>
    </row>
    <row r="134" spans="2:20" x14ac:dyDescent="0.25">
      <c r="B134" s="34" t="s">
        <v>396</v>
      </c>
      <c r="C134" s="34" t="s">
        <v>394</v>
      </c>
      <c r="D134" s="35" t="s">
        <v>397</v>
      </c>
      <c r="E134" s="36" t="s">
        <v>36</v>
      </c>
      <c r="F134" s="54">
        <v>2</v>
      </c>
      <c r="G134" s="11">
        <v>52.895999999999994</v>
      </c>
      <c r="H134" s="29">
        <f t="shared" si="2"/>
        <v>105.79199999999999</v>
      </c>
      <c r="I134" s="16"/>
      <c r="J134" s="16"/>
      <c r="K134" s="16"/>
      <c r="L134" s="16"/>
      <c r="M134" s="16"/>
      <c r="N134" s="17"/>
      <c r="O134" s="28">
        <f t="shared" si="3"/>
        <v>0</v>
      </c>
      <c r="Q134" s="25"/>
      <c r="R134" s="19"/>
      <c r="S134" s="25"/>
      <c r="T134" s="25"/>
    </row>
    <row r="135" spans="2:20" x14ac:dyDescent="0.25">
      <c r="B135" s="34" t="s">
        <v>398</v>
      </c>
      <c r="C135" s="34" t="s">
        <v>399</v>
      </c>
      <c r="D135" s="35" t="s">
        <v>397</v>
      </c>
      <c r="E135" s="36" t="s">
        <v>36</v>
      </c>
      <c r="F135" s="54">
        <v>2</v>
      </c>
      <c r="G135" s="11">
        <v>52.895999999999994</v>
      </c>
      <c r="H135" s="29">
        <f t="shared" si="2"/>
        <v>105.79199999999999</v>
      </c>
      <c r="I135" s="16"/>
      <c r="J135" s="16"/>
      <c r="K135" s="16"/>
      <c r="L135" s="16"/>
      <c r="M135" s="16"/>
      <c r="N135" s="17"/>
      <c r="O135" s="28">
        <f t="shared" si="3"/>
        <v>0</v>
      </c>
      <c r="Q135" s="25"/>
      <c r="R135" s="19"/>
      <c r="S135" s="25"/>
      <c r="T135" s="25"/>
    </row>
    <row r="136" spans="2:20" x14ac:dyDescent="0.25">
      <c r="B136" s="34" t="s">
        <v>400</v>
      </c>
      <c r="C136" s="34" t="s">
        <v>401</v>
      </c>
      <c r="D136" s="35" t="s">
        <v>402</v>
      </c>
      <c r="E136" s="36" t="s">
        <v>36</v>
      </c>
      <c r="F136" s="54">
        <v>6</v>
      </c>
      <c r="G136" s="11">
        <v>66.575999999999993</v>
      </c>
      <c r="H136" s="29">
        <f t="shared" si="2"/>
        <v>399.45599999999996</v>
      </c>
      <c r="I136" s="16"/>
      <c r="J136" s="16"/>
      <c r="K136" s="16"/>
      <c r="L136" s="16"/>
      <c r="M136" s="16"/>
      <c r="N136" s="17"/>
      <c r="O136" s="28">
        <f t="shared" si="3"/>
        <v>0</v>
      </c>
      <c r="Q136" s="25"/>
      <c r="R136" s="19"/>
      <c r="S136" s="25"/>
      <c r="T136" s="25"/>
    </row>
    <row r="137" spans="2:20" x14ac:dyDescent="0.25">
      <c r="B137" s="34" t="s">
        <v>403</v>
      </c>
      <c r="C137" s="34" t="s">
        <v>404</v>
      </c>
      <c r="D137" s="35" t="s">
        <v>405</v>
      </c>
      <c r="E137" s="36" t="s">
        <v>36</v>
      </c>
      <c r="F137" s="54">
        <v>2</v>
      </c>
      <c r="G137" s="11">
        <v>41.04</v>
      </c>
      <c r="H137" s="29">
        <f t="shared" si="2"/>
        <v>82.08</v>
      </c>
      <c r="I137" s="16"/>
      <c r="J137" s="16"/>
      <c r="K137" s="16"/>
      <c r="L137" s="16"/>
      <c r="M137" s="16"/>
      <c r="N137" s="17"/>
      <c r="O137" s="28">
        <f t="shared" si="3"/>
        <v>0</v>
      </c>
      <c r="Q137" s="25"/>
      <c r="R137" s="19"/>
      <c r="S137" s="25"/>
      <c r="T137" s="25"/>
    </row>
    <row r="138" spans="2:20" x14ac:dyDescent="0.25">
      <c r="B138" s="34" t="s">
        <v>406</v>
      </c>
      <c r="C138" s="34" t="s">
        <v>407</v>
      </c>
      <c r="D138" s="35" t="s">
        <v>408</v>
      </c>
      <c r="E138" s="36" t="s">
        <v>36</v>
      </c>
      <c r="F138" s="54">
        <v>4</v>
      </c>
      <c r="G138" s="11">
        <v>495.68399999999997</v>
      </c>
      <c r="H138" s="29">
        <f t="shared" si="2"/>
        <v>1982.7359999999999</v>
      </c>
      <c r="I138" s="16"/>
      <c r="J138" s="16"/>
      <c r="K138" s="16"/>
      <c r="L138" s="16"/>
      <c r="M138" s="16"/>
      <c r="N138" s="17"/>
      <c r="O138" s="28">
        <f t="shared" si="3"/>
        <v>0</v>
      </c>
      <c r="Q138" s="25"/>
      <c r="R138" s="19"/>
      <c r="S138" s="25"/>
      <c r="T138" s="25"/>
    </row>
    <row r="139" spans="2:20" x14ac:dyDescent="0.25">
      <c r="B139" s="34" t="s">
        <v>409</v>
      </c>
      <c r="C139" s="34" t="s">
        <v>410</v>
      </c>
      <c r="D139" s="35" t="s">
        <v>411</v>
      </c>
      <c r="E139" s="36" t="s">
        <v>36</v>
      </c>
      <c r="F139" s="54">
        <v>2</v>
      </c>
      <c r="G139" s="11">
        <v>48.335999999999999</v>
      </c>
      <c r="H139" s="29">
        <f t="shared" si="2"/>
        <v>96.671999999999997</v>
      </c>
      <c r="I139" s="16"/>
      <c r="J139" s="16"/>
      <c r="K139" s="16"/>
      <c r="L139" s="16"/>
      <c r="M139" s="16"/>
      <c r="N139" s="17"/>
      <c r="O139" s="28">
        <f t="shared" si="3"/>
        <v>0</v>
      </c>
      <c r="Q139" s="25"/>
      <c r="R139" s="19"/>
      <c r="S139" s="25"/>
      <c r="T139" s="25"/>
    </row>
    <row r="140" spans="2:20" x14ac:dyDescent="0.25">
      <c r="B140" s="34" t="s">
        <v>412</v>
      </c>
      <c r="C140" s="34" t="s">
        <v>413</v>
      </c>
      <c r="D140" s="35" t="s">
        <v>414</v>
      </c>
      <c r="E140" s="36" t="s">
        <v>36</v>
      </c>
      <c r="F140" s="54">
        <v>2</v>
      </c>
      <c r="G140" s="11">
        <v>965.80799999999999</v>
      </c>
      <c r="H140" s="29">
        <f t="shared" si="2"/>
        <v>1931.616</v>
      </c>
      <c r="I140" s="16"/>
      <c r="J140" s="16"/>
      <c r="K140" s="16"/>
      <c r="L140" s="16"/>
      <c r="M140" s="16"/>
      <c r="N140" s="17"/>
      <c r="O140" s="28">
        <f t="shared" si="3"/>
        <v>0</v>
      </c>
      <c r="Q140" s="25"/>
      <c r="R140" s="19"/>
      <c r="S140" s="25"/>
      <c r="T140" s="25"/>
    </row>
    <row r="141" spans="2:20" x14ac:dyDescent="0.25">
      <c r="B141" s="34" t="s">
        <v>415</v>
      </c>
      <c r="C141" s="34" t="s">
        <v>416</v>
      </c>
      <c r="D141" s="35" t="s">
        <v>417</v>
      </c>
      <c r="E141" s="36" t="s">
        <v>36</v>
      </c>
      <c r="F141" s="54">
        <v>2</v>
      </c>
      <c r="G141" s="11">
        <v>423.16799999999995</v>
      </c>
      <c r="H141" s="29">
        <f t="shared" si="2"/>
        <v>846.3359999999999</v>
      </c>
      <c r="I141" s="16"/>
      <c r="J141" s="16"/>
      <c r="K141" s="16"/>
      <c r="L141" s="16"/>
      <c r="M141" s="16"/>
      <c r="N141" s="17"/>
      <c r="O141" s="28">
        <f t="shared" si="3"/>
        <v>0</v>
      </c>
      <c r="Q141" s="25"/>
      <c r="R141" s="19"/>
      <c r="S141" s="25"/>
      <c r="T141" s="25"/>
    </row>
    <row r="142" spans="2:20" x14ac:dyDescent="0.25">
      <c r="B142" s="34" t="s">
        <v>418</v>
      </c>
      <c r="C142" s="34" t="s">
        <v>419</v>
      </c>
      <c r="D142" s="35" t="s">
        <v>420</v>
      </c>
      <c r="E142" s="36" t="s">
        <v>36</v>
      </c>
      <c r="F142" s="54">
        <v>2</v>
      </c>
      <c r="G142" s="11">
        <v>986.78399999999999</v>
      </c>
      <c r="H142" s="29">
        <f t="shared" ref="H142:H205" si="4">G142*F142</f>
        <v>1973.568</v>
      </c>
      <c r="I142" s="16"/>
      <c r="J142" s="16"/>
      <c r="K142" s="16"/>
      <c r="L142" s="16"/>
      <c r="M142" s="16"/>
      <c r="N142" s="17"/>
      <c r="O142" s="28">
        <f t="shared" ref="O142:O205" si="5">N142*F142</f>
        <v>0</v>
      </c>
      <c r="Q142" s="25"/>
      <c r="R142" s="19"/>
      <c r="S142" s="25"/>
      <c r="T142" s="25"/>
    </row>
    <row r="143" spans="2:20" x14ac:dyDescent="0.25">
      <c r="B143" s="34" t="s">
        <v>421</v>
      </c>
      <c r="C143" s="34" t="s">
        <v>422</v>
      </c>
      <c r="D143" s="35" t="s">
        <v>423</v>
      </c>
      <c r="E143" s="36" t="s">
        <v>36</v>
      </c>
      <c r="F143" s="54">
        <v>2</v>
      </c>
      <c r="G143" s="11">
        <v>1646.1599999999999</v>
      </c>
      <c r="H143" s="29">
        <f t="shared" si="4"/>
        <v>3292.3199999999997</v>
      </c>
      <c r="I143" s="16"/>
      <c r="J143" s="16"/>
      <c r="K143" s="16"/>
      <c r="L143" s="16"/>
      <c r="M143" s="16"/>
      <c r="N143" s="17"/>
      <c r="O143" s="28">
        <f t="shared" si="5"/>
        <v>0</v>
      </c>
      <c r="Q143" s="25"/>
      <c r="R143" s="19"/>
      <c r="S143" s="25"/>
      <c r="T143" s="25"/>
    </row>
    <row r="144" spans="2:20" x14ac:dyDescent="0.25">
      <c r="B144" s="34" t="s">
        <v>424</v>
      </c>
      <c r="C144" s="34" t="s">
        <v>425</v>
      </c>
      <c r="D144" s="35" t="s">
        <v>426</v>
      </c>
      <c r="E144" s="36" t="s">
        <v>36</v>
      </c>
      <c r="F144" s="54">
        <v>2</v>
      </c>
      <c r="G144" s="11">
        <v>1902.4319999999998</v>
      </c>
      <c r="H144" s="29">
        <f t="shared" si="4"/>
        <v>3804.8639999999996</v>
      </c>
      <c r="I144" s="16"/>
      <c r="J144" s="16"/>
      <c r="K144" s="16"/>
      <c r="L144" s="16"/>
      <c r="M144" s="16"/>
      <c r="N144" s="17"/>
      <c r="O144" s="28">
        <f t="shared" si="5"/>
        <v>0</v>
      </c>
      <c r="Q144" s="25"/>
      <c r="R144" s="19"/>
      <c r="S144" s="25"/>
      <c r="T144" s="25"/>
    </row>
    <row r="145" spans="2:20" x14ac:dyDescent="0.25">
      <c r="B145" s="34" t="s">
        <v>427</v>
      </c>
      <c r="C145" s="34" t="s">
        <v>428</v>
      </c>
      <c r="D145" s="35" t="s">
        <v>429</v>
      </c>
      <c r="E145" s="36" t="s">
        <v>36</v>
      </c>
      <c r="F145" s="54">
        <v>2</v>
      </c>
      <c r="G145" s="11">
        <v>205.2</v>
      </c>
      <c r="H145" s="29">
        <f t="shared" si="4"/>
        <v>410.4</v>
      </c>
      <c r="I145" s="16"/>
      <c r="J145" s="16"/>
      <c r="K145" s="16"/>
      <c r="L145" s="16"/>
      <c r="M145" s="16"/>
      <c r="N145" s="17"/>
      <c r="O145" s="28">
        <f t="shared" si="5"/>
        <v>0</v>
      </c>
      <c r="Q145" s="25"/>
      <c r="R145" s="19"/>
      <c r="S145" s="25"/>
      <c r="T145" s="25"/>
    </row>
    <row r="146" spans="2:20" x14ac:dyDescent="0.25">
      <c r="B146" s="34" t="s">
        <v>430</v>
      </c>
      <c r="C146" s="34" t="s">
        <v>431</v>
      </c>
      <c r="D146" s="35" t="s">
        <v>432</v>
      </c>
      <c r="E146" s="36" t="s">
        <v>36</v>
      </c>
      <c r="F146" s="54">
        <v>2</v>
      </c>
      <c r="G146" s="11">
        <v>109.44</v>
      </c>
      <c r="H146" s="29">
        <f t="shared" si="4"/>
        <v>218.88</v>
      </c>
      <c r="I146" s="16"/>
      <c r="J146" s="16"/>
      <c r="K146" s="16"/>
      <c r="L146" s="16"/>
      <c r="M146" s="16"/>
      <c r="N146" s="17"/>
      <c r="O146" s="28">
        <f t="shared" si="5"/>
        <v>0</v>
      </c>
      <c r="Q146" s="25"/>
      <c r="R146" s="19"/>
      <c r="S146" s="25"/>
      <c r="T146" s="25"/>
    </row>
    <row r="147" spans="2:20" x14ac:dyDescent="0.25">
      <c r="B147" s="34" t="s">
        <v>433</v>
      </c>
      <c r="C147" s="34" t="s">
        <v>434</v>
      </c>
      <c r="D147" s="35" t="s">
        <v>435</v>
      </c>
      <c r="E147" s="36" t="s">
        <v>36</v>
      </c>
      <c r="F147" s="54">
        <v>4</v>
      </c>
      <c r="G147" s="11">
        <v>495.68399999999997</v>
      </c>
      <c r="H147" s="29">
        <f t="shared" si="4"/>
        <v>1982.7359999999999</v>
      </c>
      <c r="I147" s="16"/>
      <c r="J147" s="16"/>
      <c r="K147" s="16"/>
      <c r="L147" s="16"/>
      <c r="M147" s="16"/>
      <c r="N147" s="17"/>
      <c r="O147" s="28">
        <f t="shared" si="5"/>
        <v>0</v>
      </c>
      <c r="Q147" s="25"/>
      <c r="R147" s="19"/>
      <c r="S147" s="25"/>
      <c r="T147" s="25"/>
    </row>
    <row r="148" spans="2:20" x14ac:dyDescent="0.25">
      <c r="B148" s="34" t="s">
        <v>436</v>
      </c>
      <c r="C148" s="34" t="s">
        <v>437</v>
      </c>
      <c r="D148" s="35" t="s">
        <v>438</v>
      </c>
      <c r="E148" s="36" t="s">
        <v>36</v>
      </c>
      <c r="F148" s="54">
        <v>6</v>
      </c>
      <c r="G148" s="11">
        <v>1610.5920000000001</v>
      </c>
      <c r="H148" s="29">
        <f t="shared" si="4"/>
        <v>9663.5519999999997</v>
      </c>
      <c r="I148" s="16"/>
      <c r="J148" s="16"/>
      <c r="K148" s="16"/>
      <c r="L148" s="16"/>
      <c r="M148" s="16"/>
      <c r="N148" s="17"/>
      <c r="O148" s="28">
        <f t="shared" si="5"/>
        <v>0</v>
      </c>
      <c r="Q148" s="25"/>
      <c r="R148" s="19"/>
      <c r="S148" s="25"/>
      <c r="T148" s="25"/>
    </row>
    <row r="149" spans="2:20" x14ac:dyDescent="0.25">
      <c r="B149" s="34" t="s">
        <v>439</v>
      </c>
      <c r="C149" s="34" t="s">
        <v>440</v>
      </c>
      <c r="D149" s="35" t="s">
        <v>441</v>
      </c>
      <c r="E149" s="36" t="s">
        <v>36</v>
      </c>
      <c r="F149" s="54">
        <v>2</v>
      </c>
      <c r="G149" s="11">
        <v>614.68799999999999</v>
      </c>
      <c r="H149" s="29">
        <f t="shared" si="4"/>
        <v>1229.376</v>
      </c>
      <c r="I149" s="16"/>
      <c r="J149" s="16"/>
      <c r="K149" s="16"/>
      <c r="L149" s="16"/>
      <c r="M149" s="16"/>
      <c r="N149" s="17"/>
      <c r="O149" s="28">
        <f t="shared" si="5"/>
        <v>0</v>
      </c>
      <c r="Q149" s="25"/>
      <c r="R149" s="19"/>
      <c r="S149" s="25"/>
      <c r="T149" s="25"/>
    </row>
    <row r="150" spans="2:20" x14ac:dyDescent="0.25">
      <c r="B150" s="34" t="s">
        <v>442</v>
      </c>
      <c r="C150" s="34" t="s">
        <v>443</v>
      </c>
      <c r="D150" s="35" t="s">
        <v>444</v>
      </c>
      <c r="E150" s="36" t="s">
        <v>36</v>
      </c>
      <c r="F150" s="54">
        <v>4</v>
      </c>
      <c r="G150" s="11">
        <v>595.53599999999994</v>
      </c>
      <c r="H150" s="29">
        <f t="shared" si="4"/>
        <v>2382.1439999999998</v>
      </c>
      <c r="I150" s="16"/>
      <c r="J150" s="16"/>
      <c r="K150" s="16"/>
      <c r="L150" s="16"/>
      <c r="M150" s="16"/>
      <c r="N150" s="17"/>
      <c r="O150" s="28">
        <f t="shared" si="5"/>
        <v>0</v>
      </c>
      <c r="Q150" s="25"/>
      <c r="R150" s="19"/>
      <c r="S150" s="25"/>
      <c r="T150" s="25"/>
    </row>
    <row r="151" spans="2:20" x14ac:dyDescent="0.25">
      <c r="B151" s="34" t="s">
        <v>445</v>
      </c>
      <c r="C151" s="34" t="s">
        <v>446</v>
      </c>
      <c r="D151" s="35" t="s">
        <v>447</v>
      </c>
      <c r="E151" s="36" t="s">
        <v>36</v>
      </c>
      <c r="F151" s="54">
        <v>4</v>
      </c>
      <c r="G151" s="11">
        <v>74.783999999999992</v>
      </c>
      <c r="H151" s="29">
        <f t="shared" si="4"/>
        <v>299.13599999999997</v>
      </c>
      <c r="I151" s="16"/>
      <c r="J151" s="16"/>
      <c r="K151" s="16"/>
      <c r="L151" s="16"/>
      <c r="M151" s="16"/>
      <c r="N151" s="17"/>
      <c r="O151" s="28">
        <f t="shared" si="5"/>
        <v>0</v>
      </c>
      <c r="Q151" s="25"/>
      <c r="R151" s="19"/>
      <c r="S151" s="25"/>
      <c r="T151" s="25"/>
    </row>
    <row r="152" spans="2:20" x14ac:dyDescent="0.25">
      <c r="B152" s="34" t="s">
        <v>448</v>
      </c>
      <c r="C152" s="34" t="s">
        <v>449</v>
      </c>
      <c r="D152" s="35" t="s">
        <v>450</v>
      </c>
      <c r="E152" s="36" t="s">
        <v>36</v>
      </c>
      <c r="F152" s="54">
        <v>6</v>
      </c>
      <c r="G152" s="11">
        <v>74.783999999999992</v>
      </c>
      <c r="H152" s="29">
        <f t="shared" si="4"/>
        <v>448.70399999999995</v>
      </c>
      <c r="I152" s="16"/>
      <c r="J152" s="16"/>
      <c r="K152" s="16"/>
      <c r="L152" s="16"/>
      <c r="M152" s="16"/>
      <c r="N152" s="17"/>
      <c r="O152" s="28">
        <f t="shared" si="5"/>
        <v>0</v>
      </c>
      <c r="Q152" s="25"/>
      <c r="R152" s="19"/>
      <c r="S152" s="25"/>
      <c r="T152" s="25"/>
    </row>
    <row r="153" spans="2:20" x14ac:dyDescent="0.25">
      <c r="B153" s="34" t="s">
        <v>451</v>
      </c>
      <c r="C153" s="34" t="s">
        <v>452</v>
      </c>
      <c r="D153" s="35" t="s">
        <v>453</v>
      </c>
      <c r="E153" s="36" t="s">
        <v>36</v>
      </c>
      <c r="F153" s="54">
        <v>20</v>
      </c>
      <c r="G153" s="11">
        <v>13.68</v>
      </c>
      <c r="H153" s="29">
        <f t="shared" si="4"/>
        <v>273.60000000000002</v>
      </c>
      <c r="I153" s="16"/>
      <c r="J153" s="16"/>
      <c r="K153" s="16"/>
      <c r="L153" s="16"/>
      <c r="M153" s="16"/>
      <c r="N153" s="17"/>
      <c r="O153" s="28">
        <f t="shared" si="5"/>
        <v>0</v>
      </c>
      <c r="Q153" s="25"/>
      <c r="R153" s="19"/>
      <c r="S153" s="25"/>
      <c r="T153" s="25"/>
    </row>
    <row r="154" spans="2:20" x14ac:dyDescent="0.25">
      <c r="B154" s="34" t="s">
        <v>454</v>
      </c>
      <c r="C154" s="34" t="s">
        <v>455</v>
      </c>
      <c r="D154" s="35" t="s">
        <v>456</v>
      </c>
      <c r="E154" s="36" t="s">
        <v>36</v>
      </c>
      <c r="F154" s="54">
        <v>20</v>
      </c>
      <c r="G154" s="11">
        <v>38.304000000000002</v>
      </c>
      <c r="H154" s="29">
        <f t="shared" si="4"/>
        <v>766.08</v>
      </c>
      <c r="I154" s="16"/>
      <c r="J154" s="16"/>
      <c r="K154" s="16"/>
      <c r="L154" s="16"/>
      <c r="M154" s="16"/>
      <c r="N154" s="17"/>
      <c r="O154" s="28">
        <f t="shared" si="5"/>
        <v>0</v>
      </c>
      <c r="Q154" s="25"/>
      <c r="R154" s="19"/>
      <c r="S154" s="25"/>
      <c r="T154" s="25"/>
    </row>
    <row r="155" spans="2:20" x14ac:dyDescent="0.25">
      <c r="B155" s="34" t="s">
        <v>457</v>
      </c>
      <c r="C155" s="34" t="s">
        <v>458</v>
      </c>
      <c r="D155" s="35" t="s">
        <v>459</v>
      </c>
      <c r="E155" s="36" t="s">
        <v>36</v>
      </c>
      <c r="F155" s="54">
        <v>10</v>
      </c>
      <c r="G155" s="11">
        <v>38.304000000000002</v>
      </c>
      <c r="H155" s="29">
        <f t="shared" si="4"/>
        <v>383.04</v>
      </c>
      <c r="I155" s="16"/>
      <c r="J155" s="16"/>
      <c r="K155" s="16"/>
      <c r="L155" s="16"/>
      <c r="M155" s="16"/>
      <c r="N155" s="17"/>
      <c r="O155" s="28">
        <f t="shared" si="5"/>
        <v>0</v>
      </c>
      <c r="Q155" s="25"/>
      <c r="R155" s="19"/>
      <c r="S155" s="25"/>
      <c r="T155" s="25"/>
    </row>
    <row r="156" spans="2:20" x14ac:dyDescent="0.25">
      <c r="B156" s="34" t="s">
        <v>460</v>
      </c>
      <c r="C156" s="34" t="s">
        <v>461</v>
      </c>
      <c r="D156" s="35" t="s">
        <v>462</v>
      </c>
      <c r="E156" s="36" t="s">
        <v>36</v>
      </c>
      <c r="F156" s="54">
        <v>14</v>
      </c>
      <c r="G156" s="11">
        <v>29.183999999999997</v>
      </c>
      <c r="H156" s="29">
        <f t="shared" si="4"/>
        <v>408.57599999999996</v>
      </c>
      <c r="I156" s="16"/>
      <c r="J156" s="16"/>
      <c r="K156" s="16"/>
      <c r="L156" s="16"/>
      <c r="M156" s="16"/>
      <c r="N156" s="17"/>
      <c r="O156" s="28">
        <f t="shared" si="5"/>
        <v>0</v>
      </c>
      <c r="Q156" s="25"/>
      <c r="R156" s="19"/>
      <c r="S156" s="25"/>
      <c r="T156" s="25"/>
    </row>
    <row r="157" spans="2:20" x14ac:dyDescent="0.25">
      <c r="B157" s="34" t="s">
        <v>463</v>
      </c>
      <c r="C157" s="34" t="s">
        <v>464</v>
      </c>
      <c r="D157" s="35" t="s">
        <v>465</v>
      </c>
      <c r="E157" s="36" t="s">
        <v>36</v>
      </c>
      <c r="F157" s="54">
        <v>14</v>
      </c>
      <c r="G157" s="11">
        <v>47.879999999999995</v>
      </c>
      <c r="H157" s="29">
        <f t="shared" si="4"/>
        <v>670.31999999999994</v>
      </c>
      <c r="I157" s="16"/>
      <c r="J157" s="16"/>
      <c r="K157" s="16"/>
      <c r="L157" s="16"/>
      <c r="M157" s="16"/>
      <c r="N157" s="17"/>
      <c r="O157" s="28">
        <f t="shared" si="5"/>
        <v>0</v>
      </c>
      <c r="Q157" s="25"/>
      <c r="R157" s="19"/>
      <c r="S157" s="25"/>
      <c r="T157" s="25"/>
    </row>
    <row r="158" spans="2:20" x14ac:dyDescent="0.25">
      <c r="B158" s="34" t="s">
        <v>466</v>
      </c>
      <c r="C158" s="34" t="s">
        <v>467</v>
      </c>
      <c r="D158" s="35" t="s">
        <v>468</v>
      </c>
      <c r="E158" s="36" t="s">
        <v>36</v>
      </c>
      <c r="F158" s="54">
        <v>4</v>
      </c>
      <c r="G158" s="11">
        <v>47.879999999999995</v>
      </c>
      <c r="H158" s="29">
        <f t="shared" si="4"/>
        <v>191.51999999999998</v>
      </c>
      <c r="I158" s="16"/>
      <c r="J158" s="16"/>
      <c r="K158" s="16"/>
      <c r="L158" s="16"/>
      <c r="M158" s="16"/>
      <c r="N158" s="17"/>
      <c r="O158" s="28">
        <f t="shared" si="5"/>
        <v>0</v>
      </c>
      <c r="Q158" s="25"/>
      <c r="R158" s="19"/>
      <c r="S158" s="25"/>
      <c r="T158" s="25"/>
    </row>
    <row r="159" spans="2:20" x14ac:dyDescent="0.25">
      <c r="B159" s="34" t="s">
        <v>469</v>
      </c>
      <c r="C159" s="34" t="s">
        <v>470</v>
      </c>
      <c r="D159" s="35" t="s">
        <v>471</v>
      </c>
      <c r="E159" s="36" t="s">
        <v>36</v>
      </c>
      <c r="F159" s="54">
        <v>2</v>
      </c>
      <c r="G159" s="11">
        <v>43.775999999999996</v>
      </c>
      <c r="H159" s="29">
        <f t="shared" si="4"/>
        <v>87.551999999999992</v>
      </c>
      <c r="I159" s="16"/>
      <c r="J159" s="16"/>
      <c r="K159" s="16"/>
      <c r="L159" s="16"/>
      <c r="M159" s="16"/>
      <c r="N159" s="17"/>
      <c r="O159" s="28">
        <f t="shared" si="5"/>
        <v>0</v>
      </c>
      <c r="Q159" s="25"/>
      <c r="R159" s="19"/>
      <c r="S159" s="25"/>
      <c r="T159" s="25"/>
    </row>
    <row r="160" spans="2:20" x14ac:dyDescent="0.25">
      <c r="B160" s="34" t="s">
        <v>472</v>
      </c>
      <c r="C160" s="34" t="s">
        <v>473</v>
      </c>
      <c r="D160" s="35" t="s">
        <v>474</v>
      </c>
      <c r="E160" s="36" t="s">
        <v>36</v>
      </c>
      <c r="F160" s="54">
        <v>4</v>
      </c>
      <c r="G160" s="11">
        <v>185.41199999999998</v>
      </c>
      <c r="H160" s="29">
        <f t="shared" si="4"/>
        <v>741.64799999999991</v>
      </c>
      <c r="I160" s="16"/>
      <c r="J160" s="16"/>
      <c r="K160" s="16"/>
      <c r="L160" s="16"/>
      <c r="M160" s="16"/>
      <c r="N160" s="17"/>
      <c r="O160" s="28">
        <f t="shared" si="5"/>
        <v>0</v>
      </c>
      <c r="Q160" s="25"/>
      <c r="R160" s="19"/>
      <c r="S160" s="25"/>
      <c r="T160" s="25"/>
    </row>
    <row r="161" spans="2:20" x14ac:dyDescent="0.25">
      <c r="B161" s="34" t="s">
        <v>475</v>
      </c>
      <c r="C161" s="34" t="s">
        <v>476</v>
      </c>
      <c r="D161" s="35" t="s">
        <v>477</v>
      </c>
      <c r="E161" s="36" t="s">
        <v>36</v>
      </c>
      <c r="F161" s="54">
        <v>6</v>
      </c>
      <c r="G161" s="11">
        <v>26.220000000000002</v>
      </c>
      <c r="H161" s="29">
        <f t="shared" si="4"/>
        <v>157.32000000000002</v>
      </c>
      <c r="I161" s="16"/>
      <c r="J161" s="16"/>
      <c r="K161" s="16"/>
      <c r="L161" s="16"/>
      <c r="M161" s="16"/>
      <c r="N161" s="17"/>
      <c r="O161" s="28">
        <f t="shared" si="5"/>
        <v>0</v>
      </c>
      <c r="Q161" s="25"/>
      <c r="R161" s="19"/>
      <c r="S161" s="25"/>
      <c r="T161" s="25"/>
    </row>
    <row r="162" spans="2:20" x14ac:dyDescent="0.25">
      <c r="B162" s="34" t="s">
        <v>478</v>
      </c>
      <c r="C162" s="34" t="s">
        <v>479</v>
      </c>
      <c r="D162" s="35" t="s">
        <v>480</v>
      </c>
      <c r="E162" s="36" t="s">
        <v>36</v>
      </c>
      <c r="F162" s="54">
        <v>4</v>
      </c>
      <c r="G162" s="11">
        <v>39.216000000000001</v>
      </c>
      <c r="H162" s="29">
        <f t="shared" si="4"/>
        <v>156.864</v>
      </c>
      <c r="I162" s="16"/>
      <c r="J162" s="16"/>
      <c r="K162" s="16"/>
      <c r="L162" s="16"/>
      <c r="M162" s="16"/>
      <c r="N162" s="17"/>
      <c r="O162" s="28">
        <f t="shared" si="5"/>
        <v>0</v>
      </c>
      <c r="Q162" s="25"/>
      <c r="R162" s="19"/>
      <c r="S162" s="25"/>
      <c r="T162" s="25"/>
    </row>
    <row r="163" spans="2:20" x14ac:dyDescent="0.25">
      <c r="B163" s="34" t="s">
        <v>481</v>
      </c>
      <c r="C163" s="34" t="s">
        <v>482</v>
      </c>
      <c r="D163" s="35" t="s">
        <v>483</v>
      </c>
      <c r="E163" s="36" t="s">
        <v>36</v>
      </c>
      <c r="F163" s="54">
        <v>4</v>
      </c>
      <c r="G163" s="11">
        <v>223.43999999999997</v>
      </c>
      <c r="H163" s="29">
        <f t="shared" si="4"/>
        <v>893.75999999999988</v>
      </c>
      <c r="I163" s="16"/>
      <c r="J163" s="16"/>
      <c r="K163" s="16"/>
      <c r="L163" s="16"/>
      <c r="M163" s="16"/>
      <c r="N163" s="17"/>
      <c r="O163" s="28">
        <f t="shared" si="5"/>
        <v>0</v>
      </c>
      <c r="Q163" s="25"/>
      <c r="R163" s="19"/>
      <c r="S163" s="25"/>
      <c r="T163" s="25"/>
    </row>
    <row r="164" spans="2:20" x14ac:dyDescent="0.25">
      <c r="B164" s="34" t="s">
        <v>484</v>
      </c>
      <c r="C164" s="34" t="s">
        <v>485</v>
      </c>
      <c r="D164" s="35" t="s">
        <v>486</v>
      </c>
      <c r="E164" s="36" t="s">
        <v>36</v>
      </c>
      <c r="F164" s="54">
        <v>2</v>
      </c>
      <c r="G164" s="11">
        <v>223.43999999999997</v>
      </c>
      <c r="H164" s="29">
        <f t="shared" si="4"/>
        <v>446.87999999999994</v>
      </c>
      <c r="I164" s="16"/>
      <c r="J164" s="16"/>
      <c r="K164" s="16"/>
      <c r="L164" s="16"/>
      <c r="M164" s="16"/>
      <c r="N164" s="17"/>
      <c r="O164" s="28">
        <f t="shared" si="5"/>
        <v>0</v>
      </c>
      <c r="Q164" s="25"/>
      <c r="R164" s="19"/>
      <c r="S164" s="25"/>
      <c r="T164" s="25"/>
    </row>
    <row r="165" spans="2:20" x14ac:dyDescent="0.25">
      <c r="B165" s="34" t="s">
        <v>487</v>
      </c>
      <c r="C165" s="34" t="s">
        <v>488</v>
      </c>
      <c r="D165" s="35" t="s">
        <v>489</v>
      </c>
      <c r="E165" s="36" t="s">
        <v>36</v>
      </c>
      <c r="F165" s="54">
        <v>4</v>
      </c>
      <c r="G165" s="11">
        <v>273.22800000000001</v>
      </c>
      <c r="H165" s="29">
        <f t="shared" si="4"/>
        <v>1092.912</v>
      </c>
      <c r="I165" s="16"/>
      <c r="J165" s="16"/>
      <c r="K165" s="16"/>
      <c r="L165" s="16"/>
      <c r="M165" s="16"/>
      <c r="N165" s="17"/>
      <c r="O165" s="28">
        <f t="shared" si="5"/>
        <v>0</v>
      </c>
      <c r="Q165" s="25"/>
      <c r="R165" s="19"/>
      <c r="S165" s="25"/>
      <c r="T165" s="25"/>
    </row>
    <row r="166" spans="2:20" x14ac:dyDescent="0.25">
      <c r="B166" s="34" t="s">
        <v>490</v>
      </c>
      <c r="C166" s="34" t="s">
        <v>491</v>
      </c>
      <c r="D166" s="35" t="s">
        <v>492</v>
      </c>
      <c r="E166" s="36" t="s">
        <v>36</v>
      </c>
      <c r="F166" s="54">
        <v>4</v>
      </c>
      <c r="G166" s="11">
        <v>53.663999999999994</v>
      </c>
      <c r="H166" s="29">
        <f t="shared" si="4"/>
        <v>214.65599999999998</v>
      </c>
      <c r="I166" s="16"/>
      <c r="J166" s="16"/>
      <c r="K166" s="16"/>
      <c r="L166" s="16"/>
      <c r="M166" s="16"/>
      <c r="N166" s="17"/>
      <c r="O166" s="28">
        <f t="shared" si="5"/>
        <v>0</v>
      </c>
      <c r="Q166" s="25"/>
      <c r="R166" s="19"/>
      <c r="S166" s="25"/>
      <c r="T166" s="25"/>
    </row>
    <row r="167" spans="2:20" x14ac:dyDescent="0.25">
      <c r="B167" s="34" t="s">
        <v>493</v>
      </c>
      <c r="C167" s="34" t="s">
        <v>494</v>
      </c>
      <c r="D167" s="35" t="s">
        <v>495</v>
      </c>
      <c r="E167" s="36" t="s">
        <v>36</v>
      </c>
      <c r="F167" s="54">
        <v>10</v>
      </c>
      <c r="G167" s="11">
        <v>396.72</v>
      </c>
      <c r="H167" s="29">
        <f t="shared" si="4"/>
        <v>3967.2000000000003</v>
      </c>
      <c r="I167" s="16"/>
      <c r="J167" s="16"/>
      <c r="K167" s="16"/>
      <c r="L167" s="16"/>
      <c r="M167" s="16"/>
      <c r="N167" s="17"/>
      <c r="O167" s="28">
        <f t="shared" si="5"/>
        <v>0</v>
      </c>
      <c r="Q167" s="25"/>
      <c r="R167" s="19"/>
      <c r="S167" s="25"/>
      <c r="T167" s="25"/>
    </row>
    <row r="168" spans="2:20" x14ac:dyDescent="0.25">
      <c r="B168" s="34" t="s">
        <v>496</v>
      </c>
      <c r="C168" s="34" t="s">
        <v>461</v>
      </c>
      <c r="D168" s="35" t="s">
        <v>497</v>
      </c>
      <c r="E168" s="36" t="s">
        <v>36</v>
      </c>
      <c r="F168" s="54">
        <v>4</v>
      </c>
      <c r="G168" s="11">
        <v>20.483999999999998</v>
      </c>
      <c r="H168" s="29">
        <f t="shared" si="4"/>
        <v>81.935999999999993</v>
      </c>
      <c r="I168" s="16"/>
      <c r="J168" s="16"/>
      <c r="K168" s="16"/>
      <c r="L168" s="16"/>
      <c r="M168" s="16"/>
      <c r="N168" s="17"/>
      <c r="O168" s="28">
        <f t="shared" si="5"/>
        <v>0</v>
      </c>
      <c r="Q168" s="25"/>
      <c r="R168" s="19"/>
      <c r="S168" s="25"/>
      <c r="T168" s="25"/>
    </row>
    <row r="169" spans="2:20" x14ac:dyDescent="0.25">
      <c r="B169" s="34" t="s">
        <v>498</v>
      </c>
      <c r="C169" s="34" t="s">
        <v>464</v>
      </c>
      <c r="D169" s="35" t="s">
        <v>499</v>
      </c>
      <c r="E169" s="36" t="s">
        <v>36</v>
      </c>
      <c r="F169" s="54">
        <v>2</v>
      </c>
      <c r="G169" s="11">
        <v>43.908000000000001</v>
      </c>
      <c r="H169" s="29">
        <f t="shared" si="4"/>
        <v>87.816000000000003</v>
      </c>
      <c r="I169" s="16"/>
      <c r="J169" s="16"/>
      <c r="K169" s="16"/>
      <c r="L169" s="16"/>
      <c r="M169" s="16"/>
      <c r="N169" s="17"/>
      <c r="O169" s="28">
        <f t="shared" si="5"/>
        <v>0</v>
      </c>
      <c r="Q169" s="25"/>
      <c r="R169" s="19"/>
      <c r="S169" s="25"/>
      <c r="T169" s="25"/>
    </row>
    <row r="170" spans="2:20" x14ac:dyDescent="0.25">
      <c r="B170" s="34" t="s">
        <v>500</v>
      </c>
      <c r="C170" s="34" t="s">
        <v>501</v>
      </c>
      <c r="D170" s="35" t="s">
        <v>502</v>
      </c>
      <c r="E170" s="36" t="s">
        <v>36</v>
      </c>
      <c r="F170" s="54">
        <v>2</v>
      </c>
      <c r="G170" s="11">
        <v>126.86399999999999</v>
      </c>
      <c r="H170" s="29">
        <f t="shared" si="4"/>
        <v>253.72799999999998</v>
      </c>
      <c r="I170" s="16"/>
      <c r="J170" s="16"/>
      <c r="K170" s="16"/>
      <c r="L170" s="16"/>
      <c r="M170" s="16"/>
      <c r="N170" s="17"/>
      <c r="O170" s="28">
        <f t="shared" si="5"/>
        <v>0</v>
      </c>
      <c r="Q170" s="25"/>
      <c r="R170" s="19"/>
      <c r="S170" s="25"/>
      <c r="T170" s="25"/>
    </row>
    <row r="171" spans="2:20" x14ac:dyDescent="0.25">
      <c r="B171" s="34" t="s">
        <v>503</v>
      </c>
      <c r="C171" s="34" t="s">
        <v>504</v>
      </c>
      <c r="D171" s="35" t="s">
        <v>505</v>
      </c>
      <c r="E171" s="36" t="s">
        <v>36</v>
      </c>
      <c r="F171" s="54">
        <v>2</v>
      </c>
      <c r="G171" s="11">
        <v>1073.424</v>
      </c>
      <c r="H171" s="29">
        <f t="shared" si="4"/>
        <v>2146.848</v>
      </c>
      <c r="I171" s="16"/>
      <c r="J171" s="16"/>
      <c r="K171" s="16"/>
      <c r="L171" s="16"/>
      <c r="M171" s="16"/>
      <c r="N171" s="17"/>
      <c r="O171" s="28">
        <f t="shared" si="5"/>
        <v>0</v>
      </c>
      <c r="Q171" s="25"/>
      <c r="R171" s="19"/>
      <c r="S171" s="25"/>
      <c r="T171" s="25"/>
    </row>
    <row r="172" spans="2:20" x14ac:dyDescent="0.25">
      <c r="B172" s="34" t="s">
        <v>506</v>
      </c>
      <c r="C172" s="34" t="s">
        <v>507</v>
      </c>
      <c r="D172" s="35" t="s">
        <v>508</v>
      </c>
      <c r="E172" s="36" t="s">
        <v>36</v>
      </c>
      <c r="F172" s="54">
        <v>4</v>
      </c>
      <c r="G172" s="11">
        <v>4.871999999999999</v>
      </c>
      <c r="H172" s="29">
        <f t="shared" si="4"/>
        <v>19.487999999999996</v>
      </c>
      <c r="I172" s="16"/>
      <c r="J172" s="16"/>
      <c r="K172" s="16"/>
      <c r="L172" s="16"/>
      <c r="M172" s="16"/>
      <c r="N172" s="17"/>
      <c r="O172" s="28">
        <f t="shared" si="5"/>
        <v>0</v>
      </c>
      <c r="Q172" s="25"/>
      <c r="R172" s="19"/>
      <c r="S172" s="25"/>
      <c r="T172" s="25"/>
    </row>
    <row r="173" spans="2:20" x14ac:dyDescent="0.25">
      <c r="B173" s="34" t="s">
        <v>509</v>
      </c>
      <c r="C173" s="34" t="s">
        <v>510</v>
      </c>
      <c r="D173" s="35" t="s">
        <v>511</v>
      </c>
      <c r="E173" s="36" t="s">
        <v>36</v>
      </c>
      <c r="F173" s="54">
        <v>10</v>
      </c>
      <c r="G173" s="11">
        <v>20.975999999999999</v>
      </c>
      <c r="H173" s="29">
        <f t="shared" si="4"/>
        <v>209.76</v>
      </c>
      <c r="I173" s="16"/>
      <c r="J173" s="16"/>
      <c r="K173" s="16"/>
      <c r="L173" s="16"/>
      <c r="M173" s="16"/>
      <c r="N173" s="17"/>
      <c r="O173" s="28">
        <f t="shared" si="5"/>
        <v>0</v>
      </c>
      <c r="Q173" s="25"/>
      <c r="R173" s="19"/>
      <c r="S173" s="25"/>
      <c r="T173" s="25"/>
    </row>
    <row r="174" spans="2:20" x14ac:dyDescent="0.25">
      <c r="B174" s="34" t="s">
        <v>512</v>
      </c>
      <c r="C174" s="34" t="s">
        <v>513</v>
      </c>
      <c r="D174" s="35" t="s">
        <v>514</v>
      </c>
      <c r="E174" s="36" t="s">
        <v>36</v>
      </c>
      <c r="F174" s="54">
        <v>4</v>
      </c>
      <c r="G174" s="11">
        <v>564.52800000000002</v>
      </c>
      <c r="H174" s="29">
        <f t="shared" si="4"/>
        <v>2258.1120000000001</v>
      </c>
      <c r="I174" s="16"/>
      <c r="J174" s="16"/>
      <c r="K174" s="16"/>
      <c r="L174" s="16"/>
      <c r="M174" s="16"/>
      <c r="N174" s="17"/>
      <c r="O174" s="28">
        <f t="shared" si="5"/>
        <v>0</v>
      </c>
      <c r="Q174" s="25"/>
      <c r="R174" s="19"/>
      <c r="S174" s="25"/>
      <c r="T174" s="25"/>
    </row>
    <row r="175" spans="2:20" x14ac:dyDescent="0.25">
      <c r="B175" s="34" t="s">
        <v>515</v>
      </c>
      <c r="C175" s="34" t="s">
        <v>516</v>
      </c>
      <c r="D175" s="35" t="s">
        <v>517</v>
      </c>
      <c r="E175" s="36" t="s">
        <v>36</v>
      </c>
      <c r="F175" s="54">
        <v>40</v>
      </c>
      <c r="G175" s="11">
        <v>510.72</v>
      </c>
      <c r="H175" s="29">
        <f t="shared" si="4"/>
        <v>20428.800000000003</v>
      </c>
      <c r="I175" s="16"/>
      <c r="J175" s="16"/>
      <c r="K175" s="16"/>
      <c r="L175" s="16"/>
      <c r="M175" s="16"/>
      <c r="N175" s="17"/>
      <c r="O175" s="28">
        <f t="shared" si="5"/>
        <v>0</v>
      </c>
      <c r="Q175" s="25"/>
      <c r="R175" s="19"/>
      <c r="S175" s="25"/>
      <c r="T175" s="25"/>
    </row>
    <row r="176" spans="2:20" x14ac:dyDescent="0.25">
      <c r="B176" s="34" t="s">
        <v>518</v>
      </c>
      <c r="C176" s="34" t="s">
        <v>519</v>
      </c>
      <c r="D176" s="35" t="s">
        <v>520</v>
      </c>
      <c r="E176" s="36" t="s">
        <v>36</v>
      </c>
      <c r="F176" s="54">
        <v>6</v>
      </c>
      <c r="G176" s="11">
        <v>2.7359999999999998</v>
      </c>
      <c r="H176" s="29">
        <f t="shared" si="4"/>
        <v>16.415999999999997</v>
      </c>
      <c r="I176" s="16"/>
      <c r="J176" s="16"/>
      <c r="K176" s="16"/>
      <c r="L176" s="16"/>
      <c r="M176" s="16"/>
      <c r="N176" s="17"/>
      <c r="O176" s="28">
        <f t="shared" si="5"/>
        <v>0</v>
      </c>
      <c r="Q176" s="25"/>
      <c r="R176" s="19"/>
      <c r="S176" s="25"/>
      <c r="T176" s="25"/>
    </row>
    <row r="177" spans="2:20" x14ac:dyDescent="0.25">
      <c r="B177" s="34" t="s">
        <v>521</v>
      </c>
      <c r="C177" s="34" t="s">
        <v>522</v>
      </c>
      <c r="D177" s="35" t="s">
        <v>523</v>
      </c>
      <c r="E177" s="36" t="s">
        <v>36</v>
      </c>
      <c r="F177" s="54">
        <v>2</v>
      </c>
      <c r="G177" s="11">
        <v>17.783999999999999</v>
      </c>
      <c r="H177" s="29">
        <f t="shared" si="4"/>
        <v>35.567999999999998</v>
      </c>
      <c r="I177" s="16"/>
      <c r="J177" s="16"/>
      <c r="K177" s="16"/>
      <c r="L177" s="16"/>
      <c r="M177" s="16"/>
      <c r="N177" s="17"/>
      <c r="O177" s="28">
        <f t="shared" si="5"/>
        <v>0</v>
      </c>
      <c r="Q177" s="25"/>
      <c r="R177" s="19"/>
      <c r="S177" s="25"/>
      <c r="T177" s="25"/>
    </row>
    <row r="178" spans="2:20" x14ac:dyDescent="0.25">
      <c r="B178" s="34" t="s">
        <v>524</v>
      </c>
      <c r="C178" s="34" t="s">
        <v>525</v>
      </c>
      <c r="D178" s="35" t="s">
        <v>526</v>
      </c>
      <c r="E178" s="36" t="s">
        <v>36</v>
      </c>
      <c r="F178" s="54">
        <v>6</v>
      </c>
      <c r="G178" s="11">
        <v>266.30399999999997</v>
      </c>
      <c r="H178" s="29">
        <f t="shared" si="4"/>
        <v>1597.8239999999998</v>
      </c>
      <c r="I178" s="16"/>
      <c r="J178" s="16"/>
      <c r="K178" s="16"/>
      <c r="L178" s="16"/>
      <c r="M178" s="16"/>
      <c r="N178" s="17"/>
      <c r="O178" s="28">
        <f t="shared" si="5"/>
        <v>0</v>
      </c>
      <c r="Q178" s="25"/>
      <c r="R178" s="19"/>
      <c r="S178" s="25"/>
      <c r="T178" s="25"/>
    </row>
    <row r="179" spans="2:20" x14ac:dyDescent="0.25">
      <c r="B179" s="34" t="s">
        <v>527</v>
      </c>
      <c r="C179" s="34" t="s">
        <v>528</v>
      </c>
      <c r="D179" s="35" t="s">
        <v>529</v>
      </c>
      <c r="E179" s="36" t="s">
        <v>36</v>
      </c>
      <c r="F179" s="54">
        <v>4</v>
      </c>
      <c r="G179" s="11">
        <v>87.78</v>
      </c>
      <c r="H179" s="29">
        <f t="shared" si="4"/>
        <v>351.12</v>
      </c>
      <c r="I179" s="16"/>
      <c r="J179" s="16"/>
      <c r="K179" s="16"/>
      <c r="L179" s="16"/>
      <c r="M179" s="16"/>
      <c r="N179" s="17"/>
      <c r="O179" s="28">
        <f t="shared" si="5"/>
        <v>0</v>
      </c>
      <c r="Q179" s="25"/>
      <c r="R179" s="19"/>
      <c r="S179" s="25"/>
      <c r="T179" s="25"/>
    </row>
    <row r="180" spans="2:20" x14ac:dyDescent="0.25">
      <c r="B180" s="34" t="s">
        <v>530</v>
      </c>
      <c r="C180" s="34" t="s">
        <v>531</v>
      </c>
      <c r="D180" s="35" t="s">
        <v>532</v>
      </c>
      <c r="E180" s="36" t="s">
        <v>36</v>
      </c>
      <c r="F180" s="54">
        <v>100</v>
      </c>
      <c r="G180" s="11">
        <v>72.959999999999994</v>
      </c>
      <c r="H180" s="29">
        <f t="shared" si="4"/>
        <v>7295.9999999999991</v>
      </c>
      <c r="I180" s="16"/>
      <c r="J180" s="16"/>
      <c r="K180" s="16"/>
      <c r="L180" s="16"/>
      <c r="M180" s="16"/>
      <c r="N180" s="17"/>
      <c r="O180" s="28">
        <f t="shared" si="5"/>
        <v>0</v>
      </c>
      <c r="Q180" s="25"/>
      <c r="R180" s="19"/>
      <c r="S180" s="25"/>
      <c r="T180" s="25"/>
    </row>
    <row r="181" spans="2:20" x14ac:dyDescent="0.25">
      <c r="B181" s="34" t="s">
        <v>533</v>
      </c>
      <c r="C181" s="34" t="s">
        <v>534</v>
      </c>
      <c r="D181" s="35" t="s">
        <v>535</v>
      </c>
      <c r="E181" s="36" t="s">
        <v>36</v>
      </c>
      <c r="F181" s="54">
        <v>4</v>
      </c>
      <c r="G181" s="11">
        <v>28.271999999999998</v>
      </c>
      <c r="H181" s="29">
        <f t="shared" si="4"/>
        <v>113.08799999999999</v>
      </c>
      <c r="I181" s="16"/>
      <c r="J181" s="16"/>
      <c r="K181" s="16"/>
      <c r="L181" s="16"/>
      <c r="M181" s="16"/>
      <c r="N181" s="17"/>
      <c r="O181" s="28">
        <f t="shared" si="5"/>
        <v>0</v>
      </c>
      <c r="Q181" s="25"/>
      <c r="R181" s="19"/>
      <c r="S181" s="25"/>
      <c r="T181" s="25"/>
    </row>
    <row r="182" spans="2:20" x14ac:dyDescent="0.25">
      <c r="B182" s="34" t="s">
        <v>536</v>
      </c>
      <c r="C182" s="34" t="s">
        <v>537</v>
      </c>
      <c r="D182" s="35" t="s">
        <v>538</v>
      </c>
      <c r="E182" s="36" t="s">
        <v>36</v>
      </c>
      <c r="F182" s="54">
        <v>2</v>
      </c>
      <c r="G182" s="11">
        <v>44.688000000000002</v>
      </c>
      <c r="H182" s="29">
        <f t="shared" si="4"/>
        <v>89.376000000000005</v>
      </c>
      <c r="I182" s="16"/>
      <c r="J182" s="16"/>
      <c r="K182" s="16"/>
      <c r="L182" s="16"/>
      <c r="M182" s="16"/>
      <c r="N182" s="17"/>
      <c r="O182" s="28">
        <f t="shared" si="5"/>
        <v>0</v>
      </c>
      <c r="Q182" s="25"/>
      <c r="R182" s="19"/>
      <c r="S182" s="25"/>
      <c r="T182" s="25"/>
    </row>
    <row r="183" spans="2:20" x14ac:dyDescent="0.25">
      <c r="B183" s="34" t="s">
        <v>539</v>
      </c>
      <c r="C183" s="34" t="s">
        <v>540</v>
      </c>
      <c r="D183" s="35" t="s">
        <v>541</v>
      </c>
      <c r="E183" s="36" t="s">
        <v>36</v>
      </c>
      <c r="F183" s="54">
        <v>2</v>
      </c>
      <c r="G183" s="11">
        <v>203.37599999999998</v>
      </c>
      <c r="H183" s="29">
        <f t="shared" si="4"/>
        <v>406.75199999999995</v>
      </c>
      <c r="I183" s="16"/>
      <c r="J183" s="16"/>
      <c r="K183" s="16"/>
      <c r="L183" s="16"/>
      <c r="M183" s="16"/>
      <c r="N183" s="17"/>
      <c r="O183" s="28">
        <f t="shared" si="5"/>
        <v>0</v>
      </c>
      <c r="Q183" s="25"/>
      <c r="R183" s="19"/>
      <c r="S183" s="25"/>
      <c r="T183" s="25"/>
    </row>
    <row r="184" spans="2:20" x14ac:dyDescent="0.25">
      <c r="B184" s="37">
        <v>3855</v>
      </c>
      <c r="C184" s="37" t="s">
        <v>542</v>
      </c>
      <c r="D184" s="38" t="s">
        <v>543</v>
      </c>
      <c r="E184" s="36" t="s">
        <v>36</v>
      </c>
      <c r="F184" s="38">
        <v>12</v>
      </c>
      <c r="G184" s="11">
        <v>291.56399999999996</v>
      </c>
      <c r="H184" s="29">
        <f t="shared" si="4"/>
        <v>3498.7679999999996</v>
      </c>
      <c r="I184" s="16"/>
      <c r="J184" s="16"/>
      <c r="K184" s="16"/>
      <c r="L184" s="16"/>
      <c r="M184" s="16"/>
      <c r="N184" s="17"/>
      <c r="O184" s="28">
        <f t="shared" si="5"/>
        <v>0</v>
      </c>
      <c r="Q184" s="25"/>
      <c r="R184" s="19"/>
      <c r="S184" s="25"/>
      <c r="T184" s="25"/>
    </row>
    <row r="185" spans="2:20" x14ac:dyDescent="0.25">
      <c r="B185" s="37">
        <v>3234</v>
      </c>
      <c r="C185" s="37" t="s">
        <v>544</v>
      </c>
      <c r="D185" s="38" t="s">
        <v>545</v>
      </c>
      <c r="E185" s="36" t="s">
        <v>36</v>
      </c>
      <c r="F185" s="54">
        <v>12</v>
      </c>
      <c r="G185" s="11">
        <v>522.57600000000002</v>
      </c>
      <c r="H185" s="29">
        <f t="shared" si="4"/>
        <v>6270.9120000000003</v>
      </c>
      <c r="I185" s="16"/>
      <c r="J185" s="16"/>
      <c r="K185" s="16"/>
      <c r="L185" s="16"/>
      <c r="M185" s="16"/>
      <c r="N185" s="17"/>
      <c r="O185" s="28">
        <f t="shared" si="5"/>
        <v>0</v>
      </c>
      <c r="Q185" s="25"/>
      <c r="R185" s="19"/>
      <c r="S185" s="25"/>
      <c r="T185" s="25"/>
    </row>
    <row r="186" spans="2:20" x14ac:dyDescent="0.25">
      <c r="B186" s="37">
        <v>7230</v>
      </c>
      <c r="C186" s="37" t="s">
        <v>546</v>
      </c>
      <c r="D186" s="38" t="s">
        <v>547</v>
      </c>
      <c r="E186" s="39" t="s">
        <v>36</v>
      </c>
      <c r="F186" s="38">
        <v>40</v>
      </c>
      <c r="G186" s="11">
        <v>327.59999999999997</v>
      </c>
      <c r="H186" s="29">
        <f t="shared" si="4"/>
        <v>13103.999999999998</v>
      </c>
      <c r="I186" s="16"/>
      <c r="J186" s="16"/>
      <c r="K186" s="16"/>
      <c r="L186" s="16"/>
      <c r="M186" s="16"/>
      <c r="N186" s="17"/>
      <c r="O186" s="28">
        <f t="shared" si="5"/>
        <v>0</v>
      </c>
      <c r="Q186" s="25"/>
      <c r="R186" s="19"/>
      <c r="S186" s="25"/>
      <c r="T186" s="25"/>
    </row>
    <row r="187" spans="2:20" x14ac:dyDescent="0.25">
      <c r="B187" s="37">
        <v>4732</v>
      </c>
      <c r="C187" s="37" t="s">
        <v>548</v>
      </c>
      <c r="D187" s="38" t="s">
        <v>549</v>
      </c>
      <c r="E187" s="39" t="s">
        <v>36</v>
      </c>
      <c r="F187" s="38">
        <v>8</v>
      </c>
      <c r="G187" s="11">
        <v>47.423999999999999</v>
      </c>
      <c r="H187" s="29">
        <f t="shared" si="4"/>
        <v>379.392</v>
      </c>
      <c r="I187" s="16"/>
      <c r="J187" s="16"/>
      <c r="K187" s="16"/>
      <c r="L187" s="16"/>
      <c r="M187" s="16"/>
      <c r="N187" s="17"/>
      <c r="O187" s="28">
        <f t="shared" si="5"/>
        <v>0</v>
      </c>
      <c r="Q187" s="25"/>
      <c r="R187" s="19"/>
      <c r="S187" s="25"/>
      <c r="T187" s="25"/>
    </row>
    <row r="188" spans="2:20" x14ac:dyDescent="0.25">
      <c r="B188" s="37">
        <v>4731</v>
      </c>
      <c r="C188" s="37" t="s">
        <v>550</v>
      </c>
      <c r="D188" s="38" t="s">
        <v>275</v>
      </c>
      <c r="E188" s="39" t="s">
        <v>36</v>
      </c>
      <c r="F188" s="38">
        <v>8</v>
      </c>
      <c r="G188" s="11">
        <v>57.456000000000003</v>
      </c>
      <c r="H188" s="29">
        <f t="shared" si="4"/>
        <v>459.64800000000002</v>
      </c>
      <c r="I188" s="16"/>
      <c r="J188" s="16"/>
      <c r="K188" s="16"/>
      <c r="L188" s="16"/>
      <c r="M188" s="16"/>
      <c r="N188" s="17"/>
      <c r="O188" s="28">
        <f t="shared" si="5"/>
        <v>0</v>
      </c>
      <c r="Q188" s="25"/>
      <c r="R188" s="19"/>
      <c r="S188" s="25"/>
      <c r="T188" s="25"/>
    </row>
    <row r="189" spans="2:20" x14ac:dyDescent="0.25">
      <c r="B189" s="37">
        <v>4113</v>
      </c>
      <c r="C189" s="37" t="s">
        <v>551</v>
      </c>
      <c r="D189" s="38" t="s">
        <v>552</v>
      </c>
      <c r="E189" s="39" t="s">
        <v>36</v>
      </c>
      <c r="F189" s="38">
        <v>16</v>
      </c>
      <c r="G189" s="11">
        <v>79.344000000000008</v>
      </c>
      <c r="H189" s="29">
        <f t="shared" si="4"/>
        <v>1269.5040000000001</v>
      </c>
      <c r="I189" s="16"/>
      <c r="J189" s="16"/>
      <c r="K189" s="16"/>
      <c r="L189" s="16"/>
      <c r="M189" s="16"/>
      <c r="N189" s="17"/>
      <c r="O189" s="28">
        <f t="shared" si="5"/>
        <v>0</v>
      </c>
      <c r="Q189" s="25"/>
      <c r="R189" s="19"/>
      <c r="S189" s="25"/>
      <c r="T189" s="25"/>
    </row>
    <row r="190" spans="2:20" x14ac:dyDescent="0.25">
      <c r="B190" s="37">
        <v>4002</v>
      </c>
      <c r="C190" s="37" t="s">
        <v>553</v>
      </c>
      <c r="D190" s="38" t="s">
        <v>554</v>
      </c>
      <c r="E190" s="39" t="s">
        <v>36</v>
      </c>
      <c r="F190" s="38">
        <v>60</v>
      </c>
      <c r="G190" s="11">
        <v>5.4719999999999995</v>
      </c>
      <c r="H190" s="29">
        <f t="shared" si="4"/>
        <v>328.32</v>
      </c>
      <c r="I190" s="16"/>
      <c r="J190" s="16"/>
      <c r="K190" s="16"/>
      <c r="L190" s="16"/>
      <c r="M190" s="16"/>
      <c r="N190" s="17"/>
      <c r="O190" s="28">
        <f t="shared" si="5"/>
        <v>0</v>
      </c>
      <c r="Q190" s="25"/>
      <c r="R190" s="19"/>
      <c r="S190" s="25"/>
      <c r="T190" s="25"/>
    </row>
    <row r="191" spans="2:20" x14ac:dyDescent="0.25">
      <c r="B191" s="37">
        <v>2517</v>
      </c>
      <c r="C191" s="37" t="s">
        <v>555</v>
      </c>
      <c r="D191" s="38" t="s">
        <v>556</v>
      </c>
      <c r="E191" s="39" t="s">
        <v>36</v>
      </c>
      <c r="F191" s="38">
        <v>4</v>
      </c>
      <c r="G191" s="11">
        <v>12.768000000000001</v>
      </c>
      <c r="H191" s="29">
        <f t="shared" si="4"/>
        <v>51.072000000000003</v>
      </c>
      <c r="I191" s="16"/>
      <c r="J191" s="16"/>
      <c r="K191" s="16"/>
      <c r="L191" s="16"/>
      <c r="M191" s="16"/>
      <c r="N191" s="17"/>
      <c r="O191" s="28">
        <f t="shared" si="5"/>
        <v>0</v>
      </c>
      <c r="Q191" s="25"/>
      <c r="R191" s="19"/>
      <c r="S191" s="25"/>
      <c r="T191" s="25"/>
    </row>
    <row r="192" spans="2:20" x14ac:dyDescent="0.25">
      <c r="B192" s="37">
        <v>2555</v>
      </c>
      <c r="C192" s="37" t="s">
        <v>557</v>
      </c>
      <c r="D192" s="38" t="s">
        <v>558</v>
      </c>
      <c r="E192" s="39" t="s">
        <v>36</v>
      </c>
      <c r="F192" s="38">
        <v>16</v>
      </c>
      <c r="G192" s="11">
        <v>41.951999999999998</v>
      </c>
      <c r="H192" s="29">
        <f t="shared" si="4"/>
        <v>671.23199999999997</v>
      </c>
      <c r="I192" s="16"/>
      <c r="J192" s="16"/>
      <c r="K192" s="16"/>
      <c r="L192" s="16"/>
      <c r="M192" s="16"/>
      <c r="N192" s="17"/>
      <c r="O192" s="28">
        <f t="shared" si="5"/>
        <v>0</v>
      </c>
      <c r="Q192" s="25"/>
      <c r="R192" s="19"/>
      <c r="S192" s="25"/>
      <c r="T192" s="25"/>
    </row>
    <row r="193" spans="2:20" x14ac:dyDescent="0.25">
      <c r="B193" s="37">
        <v>5858</v>
      </c>
      <c r="C193" s="37" t="s">
        <v>559</v>
      </c>
      <c r="D193" s="38" t="s">
        <v>560</v>
      </c>
      <c r="E193" s="39" t="s">
        <v>36</v>
      </c>
      <c r="F193" s="38">
        <v>4</v>
      </c>
      <c r="G193" s="11">
        <v>44.832000000000001</v>
      </c>
      <c r="H193" s="29">
        <f t="shared" si="4"/>
        <v>179.328</v>
      </c>
      <c r="I193" s="16"/>
      <c r="J193" s="16"/>
      <c r="K193" s="16"/>
      <c r="L193" s="16"/>
      <c r="M193" s="16"/>
      <c r="N193" s="17"/>
      <c r="O193" s="28">
        <f t="shared" si="5"/>
        <v>0</v>
      </c>
      <c r="Q193" s="25"/>
      <c r="R193" s="19"/>
      <c r="S193" s="25"/>
      <c r="T193" s="25"/>
    </row>
    <row r="194" spans="2:20" x14ac:dyDescent="0.25">
      <c r="B194" s="37">
        <v>4106</v>
      </c>
      <c r="C194" s="37" t="s">
        <v>561</v>
      </c>
      <c r="D194" s="38" t="s">
        <v>562</v>
      </c>
      <c r="E194" s="39" t="s">
        <v>36</v>
      </c>
      <c r="F194" s="38">
        <v>8</v>
      </c>
      <c r="G194" s="11">
        <v>21.804000000000002</v>
      </c>
      <c r="H194" s="29">
        <f t="shared" si="4"/>
        <v>174.43200000000002</v>
      </c>
      <c r="I194" s="16"/>
      <c r="J194" s="16"/>
      <c r="K194" s="16"/>
      <c r="L194" s="16"/>
      <c r="M194" s="16"/>
      <c r="N194" s="17"/>
      <c r="O194" s="28">
        <f t="shared" si="5"/>
        <v>0</v>
      </c>
      <c r="Q194" s="25"/>
      <c r="R194" s="19"/>
      <c r="S194" s="25"/>
      <c r="T194" s="25"/>
    </row>
    <row r="195" spans="2:20" x14ac:dyDescent="0.25">
      <c r="B195" s="37">
        <v>2065</v>
      </c>
      <c r="C195" s="40" t="s">
        <v>563</v>
      </c>
      <c r="D195" s="38" t="s">
        <v>564</v>
      </c>
      <c r="E195" s="41" t="s">
        <v>36</v>
      </c>
      <c r="F195" s="38">
        <v>12</v>
      </c>
      <c r="G195" s="11">
        <v>133.32</v>
      </c>
      <c r="H195" s="29">
        <f t="shared" si="4"/>
        <v>1599.84</v>
      </c>
      <c r="I195" s="16"/>
      <c r="J195" s="16"/>
      <c r="K195" s="16"/>
      <c r="L195" s="16"/>
      <c r="M195" s="16"/>
      <c r="N195" s="17"/>
      <c r="O195" s="28">
        <f t="shared" si="5"/>
        <v>0</v>
      </c>
      <c r="Q195" s="25"/>
      <c r="R195" s="19"/>
      <c r="S195" s="25"/>
      <c r="T195" s="25"/>
    </row>
    <row r="196" spans="2:20" x14ac:dyDescent="0.25">
      <c r="B196" s="34" t="s">
        <v>565</v>
      </c>
      <c r="C196" s="34" t="s">
        <v>566</v>
      </c>
      <c r="D196" s="35" t="s">
        <v>567</v>
      </c>
      <c r="E196" s="36" t="s">
        <v>36</v>
      </c>
      <c r="F196" s="54">
        <v>4</v>
      </c>
      <c r="G196" s="11">
        <v>12.683999999999999</v>
      </c>
      <c r="H196" s="29">
        <f t="shared" si="4"/>
        <v>50.735999999999997</v>
      </c>
      <c r="I196" s="16"/>
      <c r="J196" s="16"/>
      <c r="K196" s="16"/>
      <c r="L196" s="16"/>
      <c r="M196" s="16"/>
      <c r="N196" s="17"/>
      <c r="O196" s="28">
        <f t="shared" si="5"/>
        <v>0</v>
      </c>
      <c r="Q196" s="25"/>
      <c r="R196" s="19"/>
      <c r="S196" s="25"/>
      <c r="T196" s="25"/>
    </row>
    <row r="197" spans="2:20" x14ac:dyDescent="0.25">
      <c r="B197" s="34" t="s">
        <v>568</v>
      </c>
      <c r="C197" s="34" t="s">
        <v>569</v>
      </c>
      <c r="D197" s="35" t="s">
        <v>570</v>
      </c>
      <c r="E197" s="36" t="s">
        <v>36</v>
      </c>
      <c r="F197" s="54">
        <v>4</v>
      </c>
      <c r="G197" s="11">
        <v>155.04</v>
      </c>
      <c r="H197" s="29">
        <f t="shared" si="4"/>
        <v>620.16</v>
      </c>
      <c r="I197" s="16"/>
      <c r="J197" s="16"/>
      <c r="K197" s="16"/>
      <c r="L197" s="16"/>
      <c r="M197" s="16"/>
      <c r="N197" s="17"/>
      <c r="O197" s="28">
        <f t="shared" si="5"/>
        <v>0</v>
      </c>
      <c r="Q197" s="25"/>
      <c r="R197" s="19"/>
      <c r="S197" s="25"/>
      <c r="T197" s="25"/>
    </row>
    <row r="198" spans="2:20" x14ac:dyDescent="0.25">
      <c r="B198" s="34" t="s">
        <v>571</v>
      </c>
      <c r="C198" s="34" t="s">
        <v>572</v>
      </c>
      <c r="D198" s="35" t="s">
        <v>573</v>
      </c>
      <c r="E198" s="36" t="s">
        <v>36</v>
      </c>
      <c r="F198" s="54">
        <v>4</v>
      </c>
      <c r="G198" s="11">
        <v>184.22400000000002</v>
      </c>
      <c r="H198" s="29">
        <f t="shared" si="4"/>
        <v>736.89600000000007</v>
      </c>
      <c r="I198" s="16"/>
      <c r="J198" s="16"/>
      <c r="K198" s="16"/>
      <c r="L198" s="16"/>
      <c r="M198" s="16"/>
      <c r="N198" s="17"/>
      <c r="O198" s="28">
        <f t="shared" si="5"/>
        <v>0</v>
      </c>
      <c r="Q198" s="25"/>
      <c r="R198" s="19"/>
      <c r="S198" s="25"/>
      <c r="T198" s="25"/>
    </row>
    <row r="199" spans="2:20" x14ac:dyDescent="0.25">
      <c r="B199" s="34" t="s">
        <v>574</v>
      </c>
      <c r="C199" s="34" t="s">
        <v>575</v>
      </c>
      <c r="D199" s="35" t="s">
        <v>576</v>
      </c>
      <c r="E199" s="36" t="s">
        <v>36</v>
      </c>
      <c r="F199" s="54">
        <v>10</v>
      </c>
      <c r="G199" s="11">
        <v>121.29599999999999</v>
      </c>
      <c r="H199" s="29">
        <f t="shared" si="4"/>
        <v>1212.96</v>
      </c>
      <c r="I199" s="16"/>
      <c r="J199" s="16"/>
      <c r="K199" s="16"/>
      <c r="L199" s="16"/>
      <c r="M199" s="16"/>
      <c r="N199" s="17"/>
      <c r="O199" s="28">
        <f t="shared" si="5"/>
        <v>0</v>
      </c>
      <c r="Q199" s="25"/>
      <c r="R199" s="19"/>
      <c r="S199" s="25"/>
      <c r="T199" s="25"/>
    </row>
    <row r="200" spans="2:20" x14ac:dyDescent="0.25">
      <c r="B200" s="34" t="s">
        <v>577</v>
      </c>
      <c r="C200" s="34" t="s">
        <v>578</v>
      </c>
      <c r="D200" s="35" t="s">
        <v>579</v>
      </c>
      <c r="E200" s="36" t="s">
        <v>36</v>
      </c>
      <c r="F200" s="54">
        <v>10</v>
      </c>
      <c r="G200" s="11">
        <v>39.216000000000001</v>
      </c>
      <c r="H200" s="29">
        <f t="shared" si="4"/>
        <v>392.16</v>
      </c>
      <c r="I200" s="16"/>
      <c r="J200" s="16"/>
      <c r="K200" s="16"/>
      <c r="L200" s="16"/>
      <c r="M200" s="16"/>
      <c r="N200" s="17"/>
      <c r="O200" s="28">
        <f t="shared" si="5"/>
        <v>0</v>
      </c>
      <c r="Q200" s="25"/>
      <c r="R200" s="19"/>
      <c r="S200" s="25"/>
      <c r="T200" s="25"/>
    </row>
    <row r="201" spans="2:20" x14ac:dyDescent="0.25">
      <c r="B201" s="34" t="s">
        <v>580</v>
      </c>
      <c r="C201" s="34" t="s">
        <v>581</v>
      </c>
      <c r="D201" s="35" t="s">
        <v>582</v>
      </c>
      <c r="E201" s="36" t="s">
        <v>36</v>
      </c>
      <c r="F201" s="54">
        <v>6</v>
      </c>
      <c r="G201" s="11">
        <v>22.8</v>
      </c>
      <c r="H201" s="29">
        <f t="shared" si="4"/>
        <v>136.80000000000001</v>
      </c>
      <c r="I201" s="16"/>
      <c r="J201" s="16"/>
      <c r="K201" s="16"/>
      <c r="L201" s="16"/>
      <c r="M201" s="16"/>
      <c r="N201" s="17"/>
      <c r="O201" s="28">
        <f t="shared" si="5"/>
        <v>0</v>
      </c>
      <c r="Q201" s="25"/>
      <c r="R201" s="19"/>
      <c r="S201" s="25"/>
      <c r="T201" s="25"/>
    </row>
    <row r="202" spans="2:20" x14ac:dyDescent="0.25">
      <c r="B202" s="34" t="s">
        <v>583</v>
      </c>
      <c r="C202" s="34" t="s">
        <v>584</v>
      </c>
      <c r="D202" s="35" t="s">
        <v>585</v>
      </c>
      <c r="E202" s="36" t="s">
        <v>36</v>
      </c>
      <c r="F202" s="54">
        <v>6</v>
      </c>
      <c r="G202" s="11">
        <v>218.88</v>
      </c>
      <c r="H202" s="29">
        <f t="shared" si="4"/>
        <v>1313.28</v>
      </c>
      <c r="I202" s="16"/>
      <c r="J202" s="16"/>
      <c r="K202" s="16"/>
      <c r="L202" s="16"/>
      <c r="M202" s="16"/>
      <c r="N202" s="17"/>
      <c r="O202" s="28">
        <f t="shared" si="5"/>
        <v>0</v>
      </c>
      <c r="Q202" s="25"/>
      <c r="R202" s="19"/>
      <c r="S202" s="25"/>
      <c r="T202" s="25"/>
    </row>
    <row r="203" spans="2:20" x14ac:dyDescent="0.25">
      <c r="B203" s="34" t="s">
        <v>586</v>
      </c>
      <c r="C203" s="34" t="s">
        <v>587</v>
      </c>
      <c r="D203" s="35" t="s">
        <v>588</v>
      </c>
      <c r="E203" s="36" t="s">
        <v>36</v>
      </c>
      <c r="F203" s="54">
        <v>50</v>
      </c>
      <c r="G203" s="11">
        <v>63.84</v>
      </c>
      <c r="H203" s="29">
        <f t="shared" si="4"/>
        <v>3192</v>
      </c>
      <c r="I203" s="16"/>
      <c r="J203" s="16"/>
      <c r="K203" s="16"/>
      <c r="L203" s="16"/>
      <c r="M203" s="16"/>
      <c r="N203" s="17"/>
      <c r="O203" s="28">
        <f t="shared" si="5"/>
        <v>0</v>
      </c>
      <c r="Q203" s="25"/>
      <c r="R203" s="19"/>
      <c r="S203" s="25"/>
      <c r="T203" s="25"/>
    </row>
    <row r="204" spans="2:20" x14ac:dyDescent="0.25">
      <c r="B204" s="34" t="s">
        <v>589</v>
      </c>
      <c r="C204" s="34" t="s">
        <v>590</v>
      </c>
      <c r="D204" s="35" t="s">
        <v>591</v>
      </c>
      <c r="E204" s="36" t="s">
        <v>36</v>
      </c>
      <c r="F204" s="54">
        <v>6</v>
      </c>
      <c r="G204" s="11">
        <v>11.856</v>
      </c>
      <c r="H204" s="29">
        <f t="shared" si="4"/>
        <v>71.135999999999996</v>
      </c>
      <c r="I204" s="16"/>
      <c r="J204" s="16"/>
      <c r="K204" s="16"/>
      <c r="L204" s="16"/>
      <c r="M204" s="16"/>
      <c r="N204" s="17"/>
      <c r="O204" s="28">
        <f t="shared" si="5"/>
        <v>0</v>
      </c>
      <c r="Q204" s="25"/>
      <c r="R204" s="19"/>
      <c r="S204" s="25"/>
      <c r="T204" s="25"/>
    </row>
    <row r="205" spans="2:20" x14ac:dyDescent="0.25">
      <c r="B205" s="34" t="s">
        <v>592</v>
      </c>
      <c r="C205" s="34" t="s">
        <v>593</v>
      </c>
      <c r="D205" s="35" t="s">
        <v>594</v>
      </c>
      <c r="E205" s="36" t="s">
        <v>36</v>
      </c>
      <c r="F205" s="54">
        <v>50</v>
      </c>
      <c r="G205" s="11">
        <v>68.399999999999991</v>
      </c>
      <c r="H205" s="29">
        <f t="shared" si="4"/>
        <v>3419.9999999999995</v>
      </c>
      <c r="I205" s="16"/>
      <c r="J205" s="16"/>
      <c r="K205" s="16"/>
      <c r="L205" s="16"/>
      <c r="M205" s="16"/>
      <c r="N205" s="17"/>
      <c r="O205" s="28">
        <f t="shared" si="5"/>
        <v>0</v>
      </c>
      <c r="Q205" s="25"/>
      <c r="R205" s="19"/>
      <c r="S205" s="25"/>
      <c r="T205" s="25"/>
    </row>
    <row r="206" spans="2:20" x14ac:dyDescent="0.25">
      <c r="B206" s="34" t="s">
        <v>595</v>
      </c>
      <c r="C206" s="34" t="s">
        <v>596</v>
      </c>
      <c r="D206" s="35" t="s">
        <v>597</v>
      </c>
      <c r="E206" s="36" t="s">
        <v>36</v>
      </c>
      <c r="F206" s="54">
        <v>50</v>
      </c>
      <c r="G206" s="11">
        <v>11.856</v>
      </c>
      <c r="H206" s="29">
        <f t="shared" ref="H206:H265" si="6">G206*F206</f>
        <v>592.79999999999995</v>
      </c>
      <c r="I206" s="16"/>
      <c r="J206" s="16"/>
      <c r="K206" s="16"/>
      <c r="L206" s="16"/>
      <c r="M206" s="16"/>
      <c r="N206" s="17"/>
      <c r="O206" s="28">
        <f t="shared" ref="O206:O265" si="7">N206*F206</f>
        <v>0</v>
      </c>
      <c r="Q206" s="25"/>
      <c r="R206" s="19"/>
      <c r="S206" s="25"/>
      <c r="T206" s="25"/>
    </row>
    <row r="207" spans="2:20" x14ac:dyDescent="0.25">
      <c r="B207" s="34" t="s">
        <v>598</v>
      </c>
      <c r="C207" s="34" t="s">
        <v>599</v>
      </c>
      <c r="D207" s="35" t="s">
        <v>600</v>
      </c>
      <c r="E207" s="36" t="s">
        <v>36</v>
      </c>
      <c r="F207" s="54">
        <v>50</v>
      </c>
      <c r="G207" s="11">
        <v>8.2080000000000002</v>
      </c>
      <c r="H207" s="29">
        <f t="shared" si="6"/>
        <v>410.40000000000003</v>
      </c>
      <c r="I207" s="16"/>
      <c r="J207" s="16"/>
      <c r="K207" s="16"/>
      <c r="L207" s="16"/>
      <c r="M207" s="16"/>
      <c r="N207" s="17"/>
      <c r="O207" s="28">
        <f t="shared" si="7"/>
        <v>0</v>
      </c>
      <c r="Q207" s="25"/>
      <c r="R207" s="19"/>
      <c r="S207" s="25"/>
      <c r="T207" s="25"/>
    </row>
    <row r="208" spans="2:20" x14ac:dyDescent="0.25">
      <c r="B208" s="34" t="s">
        <v>601</v>
      </c>
      <c r="C208" s="34" t="s">
        <v>602</v>
      </c>
      <c r="D208" s="35" t="s">
        <v>603</v>
      </c>
      <c r="E208" s="36" t="s">
        <v>36</v>
      </c>
      <c r="F208" s="54">
        <v>8</v>
      </c>
      <c r="G208" s="11">
        <v>8.2080000000000002</v>
      </c>
      <c r="H208" s="29">
        <f t="shared" si="6"/>
        <v>65.664000000000001</v>
      </c>
      <c r="I208" s="16"/>
      <c r="J208" s="16"/>
      <c r="K208" s="16"/>
      <c r="L208" s="16"/>
      <c r="M208" s="16"/>
      <c r="N208" s="17"/>
      <c r="O208" s="28">
        <f t="shared" si="7"/>
        <v>0</v>
      </c>
      <c r="Q208" s="25"/>
      <c r="R208" s="19"/>
      <c r="S208" s="25"/>
      <c r="T208" s="25"/>
    </row>
    <row r="209" spans="2:20" x14ac:dyDescent="0.25">
      <c r="B209" s="34" t="s">
        <v>604</v>
      </c>
      <c r="C209" s="34" t="s">
        <v>605</v>
      </c>
      <c r="D209" s="35" t="s">
        <v>606</v>
      </c>
      <c r="E209" s="36" t="s">
        <v>36</v>
      </c>
      <c r="F209" s="54">
        <v>8</v>
      </c>
      <c r="G209" s="11">
        <v>161.42400000000001</v>
      </c>
      <c r="H209" s="29">
        <f t="shared" si="6"/>
        <v>1291.3920000000001</v>
      </c>
      <c r="I209" s="16"/>
      <c r="J209" s="16"/>
      <c r="K209" s="16"/>
      <c r="L209" s="16"/>
      <c r="M209" s="16"/>
      <c r="N209" s="17"/>
      <c r="O209" s="28">
        <f t="shared" si="7"/>
        <v>0</v>
      </c>
      <c r="Q209" s="25"/>
      <c r="R209" s="19"/>
      <c r="S209" s="25"/>
      <c r="T209" s="25"/>
    </row>
    <row r="210" spans="2:20" x14ac:dyDescent="0.25">
      <c r="B210" s="34" t="s">
        <v>607</v>
      </c>
      <c r="C210" s="34" t="s">
        <v>608</v>
      </c>
      <c r="D210" s="35" t="s">
        <v>609</v>
      </c>
      <c r="E210" s="36" t="s">
        <v>36</v>
      </c>
      <c r="F210" s="54">
        <v>6</v>
      </c>
      <c r="G210" s="11">
        <v>161.42400000000001</v>
      </c>
      <c r="H210" s="29">
        <f t="shared" si="6"/>
        <v>968.5440000000001</v>
      </c>
      <c r="I210" s="16"/>
      <c r="J210" s="16"/>
      <c r="K210" s="16"/>
      <c r="L210" s="16"/>
      <c r="M210" s="16"/>
      <c r="N210" s="17"/>
      <c r="O210" s="28">
        <f t="shared" si="7"/>
        <v>0</v>
      </c>
      <c r="Q210" s="25"/>
      <c r="R210" s="19"/>
      <c r="S210" s="25"/>
      <c r="T210" s="25"/>
    </row>
    <row r="211" spans="2:20" x14ac:dyDescent="0.25">
      <c r="B211" s="34" t="s">
        <v>610</v>
      </c>
      <c r="C211" s="34" t="s">
        <v>611</v>
      </c>
      <c r="D211" s="35" t="s">
        <v>612</v>
      </c>
      <c r="E211" s="36" t="s">
        <v>36</v>
      </c>
      <c r="F211" s="54">
        <v>4</v>
      </c>
      <c r="G211" s="11">
        <v>68.399999999999991</v>
      </c>
      <c r="H211" s="29">
        <f t="shared" si="6"/>
        <v>273.59999999999997</v>
      </c>
      <c r="I211" s="16"/>
      <c r="J211" s="16"/>
      <c r="K211" s="16"/>
      <c r="L211" s="16"/>
      <c r="M211" s="16"/>
      <c r="N211" s="17"/>
      <c r="O211" s="28">
        <f t="shared" si="7"/>
        <v>0</v>
      </c>
      <c r="Q211" s="25"/>
      <c r="R211" s="19"/>
      <c r="S211" s="25"/>
      <c r="T211" s="25"/>
    </row>
    <row r="212" spans="2:20" x14ac:dyDescent="0.25">
      <c r="B212" s="34" t="s">
        <v>613</v>
      </c>
      <c r="C212" s="34" t="s">
        <v>614</v>
      </c>
      <c r="D212" s="35" t="s">
        <v>615</v>
      </c>
      <c r="E212" s="36" t="s">
        <v>36</v>
      </c>
      <c r="F212" s="54">
        <v>4</v>
      </c>
      <c r="G212" s="11">
        <v>94.847999999999999</v>
      </c>
      <c r="H212" s="29">
        <f t="shared" si="6"/>
        <v>379.392</v>
      </c>
      <c r="I212" s="16"/>
      <c r="J212" s="16"/>
      <c r="K212" s="16"/>
      <c r="L212" s="16"/>
      <c r="M212" s="16"/>
      <c r="N212" s="17"/>
      <c r="O212" s="28">
        <f t="shared" si="7"/>
        <v>0</v>
      </c>
      <c r="Q212" s="25"/>
      <c r="R212" s="19"/>
      <c r="S212" s="25"/>
      <c r="T212" s="25"/>
    </row>
    <row r="213" spans="2:20" x14ac:dyDescent="0.25">
      <c r="B213" s="34" t="s">
        <v>616</v>
      </c>
      <c r="C213" s="34" t="s">
        <v>617</v>
      </c>
      <c r="D213" s="35" t="s">
        <v>618</v>
      </c>
      <c r="E213" s="36" t="s">
        <v>36</v>
      </c>
      <c r="F213" s="54">
        <v>4</v>
      </c>
      <c r="G213" s="11">
        <v>64.751999999999995</v>
      </c>
      <c r="H213" s="29">
        <f t="shared" si="6"/>
        <v>259.00799999999998</v>
      </c>
      <c r="I213" s="16"/>
      <c r="J213" s="16"/>
      <c r="K213" s="16"/>
      <c r="L213" s="16"/>
      <c r="M213" s="16"/>
      <c r="N213" s="17"/>
      <c r="O213" s="28">
        <f t="shared" si="7"/>
        <v>0</v>
      </c>
      <c r="Q213" s="25"/>
      <c r="R213" s="19"/>
      <c r="S213" s="25"/>
      <c r="T213" s="25"/>
    </row>
    <row r="214" spans="2:20" x14ac:dyDescent="0.25">
      <c r="B214" s="42" t="s">
        <v>619</v>
      </c>
      <c r="C214" s="42" t="s">
        <v>620</v>
      </c>
      <c r="D214" s="43" t="s">
        <v>621</v>
      </c>
      <c r="E214" s="44" t="s">
        <v>36</v>
      </c>
      <c r="F214" s="55">
        <v>4</v>
      </c>
      <c r="G214" s="11">
        <v>90.287999999999997</v>
      </c>
      <c r="H214" s="29">
        <f t="shared" si="6"/>
        <v>361.15199999999999</v>
      </c>
      <c r="I214" s="16"/>
      <c r="J214" s="16"/>
      <c r="K214" s="16"/>
      <c r="L214" s="16"/>
      <c r="M214" s="16"/>
      <c r="N214" s="17"/>
      <c r="O214" s="28">
        <f t="shared" si="7"/>
        <v>0</v>
      </c>
      <c r="Q214" s="25"/>
      <c r="R214" s="19"/>
      <c r="S214" s="25"/>
      <c r="T214" s="25"/>
    </row>
    <row r="215" spans="2:20" x14ac:dyDescent="0.25">
      <c r="B215" s="45" t="s">
        <v>622</v>
      </c>
      <c r="C215" s="45" t="s">
        <v>623</v>
      </c>
      <c r="D215" s="46" t="s">
        <v>624</v>
      </c>
      <c r="E215" s="47" t="s">
        <v>36</v>
      </c>
      <c r="F215" s="56">
        <v>4</v>
      </c>
      <c r="G215" s="11">
        <v>59.279999999999994</v>
      </c>
      <c r="H215" s="29">
        <f t="shared" si="6"/>
        <v>237.11999999999998</v>
      </c>
      <c r="I215" s="16"/>
      <c r="J215" s="16"/>
      <c r="K215" s="16"/>
      <c r="L215" s="16"/>
      <c r="M215" s="16"/>
      <c r="N215" s="17"/>
      <c r="O215" s="28">
        <f t="shared" si="7"/>
        <v>0</v>
      </c>
      <c r="Q215" s="25"/>
      <c r="R215" s="19"/>
      <c r="S215" s="25"/>
      <c r="T215" s="25"/>
    </row>
    <row r="216" spans="2:20" x14ac:dyDescent="0.25">
      <c r="B216" s="45" t="s">
        <v>625</v>
      </c>
      <c r="C216" s="45" t="s">
        <v>626</v>
      </c>
      <c r="D216" s="46" t="s">
        <v>627</v>
      </c>
      <c r="E216" s="47" t="s">
        <v>36</v>
      </c>
      <c r="F216" s="56">
        <v>30</v>
      </c>
      <c r="G216" s="11">
        <v>90.059999999999988</v>
      </c>
      <c r="H216" s="29">
        <f t="shared" si="6"/>
        <v>2701.7999999999997</v>
      </c>
      <c r="I216" s="16"/>
      <c r="J216" s="16"/>
      <c r="K216" s="16"/>
      <c r="L216" s="16"/>
      <c r="M216" s="16"/>
      <c r="N216" s="17"/>
      <c r="O216" s="28">
        <f t="shared" si="7"/>
        <v>0</v>
      </c>
      <c r="Q216" s="25"/>
      <c r="R216" s="19"/>
      <c r="S216" s="25"/>
      <c r="T216" s="25"/>
    </row>
    <row r="217" spans="2:20" x14ac:dyDescent="0.25">
      <c r="B217" s="45" t="s">
        <v>628</v>
      </c>
      <c r="C217" s="45" t="s">
        <v>629</v>
      </c>
      <c r="D217" s="46" t="s">
        <v>630</v>
      </c>
      <c r="E217" s="47" t="s">
        <v>36</v>
      </c>
      <c r="F217" s="56">
        <v>8</v>
      </c>
      <c r="G217" s="11">
        <v>40.127999999999993</v>
      </c>
      <c r="H217" s="29">
        <f t="shared" si="6"/>
        <v>321.02399999999994</v>
      </c>
      <c r="I217" s="16"/>
      <c r="J217" s="16"/>
      <c r="K217" s="16"/>
      <c r="L217" s="16"/>
      <c r="M217" s="16"/>
      <c r="N217" s="17"/>
      <c r="O217" s="28">
        <f t="shared" si="7"/>
        <v>0</v>
      </c>
      <c r="Q217" s="25"/>
      <c r="R217" s="19"/>
      <c r="S217" s="25"/>
      <c r="T217" s="25"/>
    </row>
    <row r="218" spans="2:20" x14ac:dyDescent="0.25">
      <c r="B218" s="45" t="s">
        <v>631</v>
      </c>
      <c r="C218" s="45" t="s">
        <v>632</v>
      </c>
      <c r="D218" s="46" t="s">
        <v>633</v>
      </c>
      <c r="E218" s="47" t="s">
        <v>36</v>
      </c>
      <c r="F218" s="56">
        <v>10</v>
      </c>
      <c r="G218" s="11">
        <v>63.707999999999998</v>
      </c>
      <c r="H218" s="29">
        <f t="shared" si="6"/>
        <v>637.07999999999993</v>
      </c>
      <c r="I218" s="16"/>
      <c r="J218" s="16"/>
      <c r="K218" s="16"/>
      <c r="L218" s="16"/>
      <c r="M218" s="16"/>
      <c r="N218" s="17"/>
      <c r="O218" s="28">
        <f t="shared" si="7"/>
        <v>0</v>
      </c>
      <c r="Q218" s="25"/>
      <c r="R218" s="19"/>
      <c r="S218" s="25"/>
      <c r="T218" s="25"/>
    </row>
    <row r="219" spans="2:20" x14ac:dyDescent="0.25">
      <c r="B219" s="45" t="s">
        <v>634</v>
      </c>
      <c r="C219" s="45" t="s">
        <v>635</v>
      </c>
      <c r="D219" s="46" t="s">
        <v>636</v>
      </c>
      <c r="E219" s="47" t="s">
        <v>36</v>
      </c>
      <c r="F219" s="56">
        <v>4</v>
      </c>
      <c r="G219" s="11">
        <v>19.152000000000001</v>
      </c>
      <c r="H219" s="29">
        <f t="shared" si="6"/>
        <v>76.608000000000004</v>
      </c>
      <c r="I219" s="16"/>
      <c r="J219" s="16"/>
      <c r="K219" s="16"/>
      <c r="L219" s="16"/>
      <c r="M219" s="16"/>
      <c r="N219" s="17"/>
      <c r="O219" s="28">
        <f t="shared" si="7"/>
        <v>0</v>
      </c>
      <c r="Q219" s="25"/>
      <c r="R219" s="19"/>
      <c r="S219" s="25"/>
      <c r="T219" s="25"/>
    </row>
    <row r="220" spans="2:20" x14ac:dyDescent="0.25">
      <c r="B220" s="45" t="s">
        <v>637</v>
      </c>
      <c r="C220" s="45" t="s">
        <v>638</v>
      </c>
      <c r="D220" s="46" t="s">
        <v>639</v>
      </c>
      <c r="E220" s="47" t="s">
        <v>36</v>
      </c>
      <c r="F220" s="56">
        <v>4</v>
      </c>
      <c r="G220" s="11">
        <v>43.775999999999996</v>
      </c>
      <c r="H220" s="29">
        <f t="shared" si="6"/>
        <v>175.10399999999998</v>
      </c>
      <c r="I220" s="16"/>
      <c r="J220" s="16"/>
      <c r="K220" s="16"/>
      <c r="L220" s="16"/>
      <c r="M220" s="16"/>
      <c r="N220" s="17"/>
      <c r="O220" s="28">
        <f t="shared" si="7"/>
        <v>0</v>
      </c>
      <c r="Q220" s="25"/>
      <c r="R220" s="19"/>
      <c r="S220" s="25"/>
      <c r="T220" s="25"/>
    </row>
    <row r="221" spans="2:20" x14ac:dyDescent="0.25">
      <c r="B221" s="45" t="s">
        <v>640</v>
      </c>
      <c r="C221" s="45" t="s">
        <v>641</v>
      </c>
      <c r="D221" s="46" t="s">
        <v>642</v>
      </c>
      <c r="E221" s="47" t="s">
        <v>36</v>
      </c>
      <c r="F221" s="56">
        <v>4</v>
      </c>
      <c r="G221" s="11">
        <v>63.84</v>
      </c>
      <c r="H221" s="29">
        <f t="shared" si="6"/>
        <v>255.36</v>
      </c>
      <c r="I221" s="16"/>
      <c r="J221" s="16"/>
      <c r="K221" s="16"/>
      <c r="L221" s="16"/>
      <c r="M221" s="16"/>
      <c r="N221" s="17"/>
      <c r="O221" s="28">
        <f t="shared" si="7"/>
        <v>0</v>
      </c>
      <c r="Q221" s="25"/>
      <c r="R221" s="19"/>
      <c r="S221" s="25"/>
      <c r="T221" s="25"/>
    </row>
    <row r="222" spans="2:20" x14ac:dyDescent="0.25">
      <c r="B222" s="45" t="s">
        <v>643</v>
      </c>
      <c r="C222" s="45" t="s">
        <v>644</v>
      </c>
      <c r="D222" s="46" t="s">
        <v>645</v>
      </c>
      <c r="E222" s="47" t="s">
        <v>36</v>
      </c>
      <c r="F222" s="56">
        <v>4</v>
      </c>
      <c r="G222" s="11">
        <v>63.84</v>
      </c>
      <c r="H222" s="29">
        <f t="shared" si="6"/>
        <v>255.36</v>
      </c>
      <c r="I222" s="16"/>
      <c r="J222" s="16"/>
      <c r="K222" s="16"/>
      <c r="L222" s="16"/>
      <c r="M222" s="16"/>
      <c r="N222" s="17"/>
      <c r="O222" s="28">
        <f t="shared" si="7"/>
        <v>0</v>
      </c>
      <c r="Q222" s="25"/>
      <c r="R222" s="19"/>
      <c r="S222" s="25"/>
      <c r="T222" s="25"/>
    </row>
    <row r="223" spans="2:20" x14ac:dyDescent="0.25">
      <c r="B223" s="45" t="s">
        <v>646</v>
      </c>
      <c r="C223" s="45" t="s">
        <v>647</v>
      </c>
      <c r="D223" s="46" t="s">
        <v>648</v>
      </c>
      <c r="E223" s="47" t="s">
        <v>36</v>
      </c>
      <c r="F223" s="56">
        <v>4</v>
      </c>
      <c r="G223" s="11">
        <v>32.603999999999999</v>
      </c>
      <c r="H223" s="29">
        <f t="shared" si="6"/>
        <v>130.416</v>
      </c>
      <c r="I223" s="16"/>
      <c r="J223" s="16"/>
      <c r="K223" s="16"/>
      <c r="L223" s="16"/>
      <c r="M223" s="16"/>
      <c r="N223" s="17"/>
      <c r="O223" s="28">
        <f t="shared" si="7"/>
        <v>0</v>
      </c>
      <c r="Q223" s="25"/>
      <c r="R223" s="19"/>
      <c r="S223" s="25"/>
      <c r="T223" s="25"/>
    </row>
    <row r="224" spans="2:20" x14ac:dyDescent="0.25">
      <c r="B224" s="45" t="s">
        <v>649</v>
      </c>
      <c r="C224" s="45" t="s">
        <v>650</v>
      </c>
      <c r="D224" s="46" t="s">
        <v>651</v>
      </c>
      <c r="E224" s="47" t="s">
        <v>36</v>
      </c>
      <c r="F224" s="56">
        <v>4</v>
      </c>
      <c r="G224" s="11">
        <v>37.391999999999996</v>
      </c>
      <c r="H224" s="29">
        <f t="shared" si="6"/>
        <v>149.56799999999998</v>
      </c>
      <c r="I224" s="16"/>
      <c r="J224" s="16"/>
      <c r="K224" s="16"/>
      <c r="L224" s="16"/>
      <c r="M224" s="16"/>
      <c r="N224" s="17"/>
      <c r="O224" s="28">
        <f t="shared" si="7"/>
        <v>0</v>
      </c>
      <c r="Q224" s="25"/>
      <c r="R224" s="19"/>
      <c r="S224" s="25"/>
      <c r="T224" s="25"/>
    </row>
    <row r="225" spans="2:20" x14ac:dyDescent="0.25">
      <c r="B225" s="45" t="s">
        <v>652</v>
      </c>
      <c r="C225" s="45" t="s">
        <v>653</v>
      </c>
      <c r="D225" s="46" t="s">
        <v>654</v>
      </c>
      <c r="E225" s="47" t="s">
        <v>36</v>
      </c>
      <c r="F225" s="56">
        <v>6</v>
      </c>
      <c r="G225" s="11">
        <v>29.844000000000001</v>
      </c>
      <c r="H225" s="29">
        <f t="shared" si="6"/>
        <v>179.06400000000002</v>
      </c>
      <c r="I225" s="16"/>
      <c r="J225" s="16"/>
      <c r="K225" s="16"/>
      <c r="L225" s="16"/>
      <c r="M225" s="16"/>
      <c r="N225" s="17"/>
      <c r="O225" s="28">
        <f t="shared" si="7"/>
        <v>0</v>
      </c>
      <c r="Q225" s="25"/>
      <c r="R225" s="19"/>
      <c r="S225" s="25"/>
      <c r="T225" s="25"/>
    </row>
    <row r="226" spans="2:20" x14ac:dyDescent="0.25">
      <c r="B226" s="45" t="s">
        <v>655</v>
      </c>
      <c r="C226" s="45" t="s">
        <v>656</v>
      </c>
      <c r="D226" s="46" t="s">
        <v>657</v>
      </c>
      <c r="E226" s="47" t="s">
        <v>36</v>
      </c>
      <c r="F226" s="56">
        <v>16</v>
      </c>
      <c r="G226" s="11">
        <v>675.79199999999992</v>
      </c>
      <c r="H226" s="29">
        <f t="shared" si="6"/>
        <v>10812.671999999999</v>
      </c>
      <c r="I226" s="16"/>
      <c r="J226" s="16"/>
      <c r="K226" s="16"/>
      <c r="L226" s="16"/>
      <c r="M226" s="16"/>
      <c r="N226" s="17"/>
      <c r="O226" s="28">
        <f t="shared" si="7"/>
        <v>0</v>
      </c>
      <c r="Q226" s="25"/>
      <c r="R226" s="19"/>
      <c r="S226" s="25"/>
      <c r="T226" s="25"/>
    </row>
    <row r="227" spans="2:20" x14ac:dyDescent="0.25">
      <c r="B227" s="45" t="s">
        <v>658</v>
      </c>
      <c r="C227" s="45" t="s">
        <v>659</v>
      </c>
      <c r="D227" s="46" t="s">
        <v>660</v>
      </c>
      <c r="E227" s="47" t="s">
        <v>36</v>
      </c>
      <c r="F227" s="56">
        <v>10</v>
      </c>
      <c r="G227" s="11">
        <v>258.73200000000003</v>
      </c>
      <c r="H227" s="29">
        <f t="shared" si="6"/>
        <v>2587.3200000000002</v>
      </c>
      <c r="I227" s="16"/>
      <c r="J227" s="16"/>
      <c r="K227" s="16"/>
      <c r="L227" s="16"/>
      <c r="M227" s="16"/>
      <c r="N227" s="17"/>
      <c r="O227" s="28">
        <f t="shared" si="7"/>
        <v>0</v>
      </c>
      <c r="Q227" s="25"/>
      <c r="R227" s="19"/>
      <c r="S227" s="25"/>
      <c r="T227" s="25"/>
    </row>
    <row r="228" spans="2:20" x14ac:dyDescent="0.25">
      <c r="B228" s="45" t="s">
        <v>661</v>
      </c>
      <c r="C228" s="45" t="s">
        <v>662</v>
      </c>
      <c r="D228" s="46" t="s">
        <v>663</v>
      </c>
      <c r="E228" s="47" t="s">
        <v>36</v>
      </c>
      <c r="F228" s="56">
        <v>2</v>
      </c>
      <c r="G228" s="11">
        <v>11.712</v>
      </c>
      <c r="H228" s="29">
        <f t="shared" si="6"/>
        <v>23.423999999999999</v>
      </c>
      <c r="I228" s="16"/>
      <c r="J228" s="16"/>
      <c r="K228" s="16"/>
      <c r="L228" s="16"/>
      <c r="M228" s="16"/>
      <c r="N228" s="17"/>
      <c r="O228" s="28">
        <f t="shared" si="7"/>
        <v>0</v>
      </c>
      <c r="Q228" s="25"/>
      <c r="R228" s="19"/>
      <c r="S228" s="25"/>
      <c r="T228" s="25"/>
    </row>
    <row r="229" spans="2:20" x14ac:dyDescent="0.25">
      <c r="B229" s="22">
        <v>4201</v>
      </c>
      <c r="C229" s="22" t="s">
        <v>664</v>
      </c>
      <c r="D229" s="20">
        <v>100040010</v>
      </c>
      <c r="E229" s="48" t="s">
        <v>36</v>
      </c>
      <c r="F229" s="20">
        <v>20</v>
      </c>
      <c r="G229" s="11">
        <v>4.5599999999999996</v>
      </c>
      <c r="H229" s="29">
        <f t="shared" si="6"/>
        <v>91.199999999999989</v>
      </c>
      <c r="I229" s="16"/>
      <c r="J229" s="16"/>
      <c r="K229" s="16"/>
      <c r="L229" s="16"/>
      <c r="M229" s="16"/>
      <c r="N229" s="17"/>
      <c r="O229" s="28">
        <f t="shared" si="7"/>
        <v>0</v>
      </c>
      <c r="Q229" s="25"/>
      <c r="R229" s="19"/>
      <c r="S229" s="25"/>
      <c r="T229" s="25"/>
    </row>
    <row r="230" spans="2:20" x14ac:dyDescent="0.25">
      <c r="B230" s="22">
        <v>4647</v>
      </c>
      <c r="C230" s="22" t="s">
        <v>665</v>
      </c>
      <c r="D230" s="20" t="s">
        <v>666</v>
      </c>
      <c r="E230" s="48" t="s">
        <v>36</v>
      </c>
      <c r="F230" s="20">
        <v>20</v>
      </c>
      <c r="G230" s="11">
        <v>112.32</v>
      </c>
      <c r="H230" s="29">
        <f t="shared" si="6"/>
        <v>2246.3999999999996</v>
      </c>
      <c r="I230" s="16"/>
      <c r="J230" s="16"/>
      <c r="K230" s="16"/>
      <c r="L230" s="16"/>
      <c r="M230" s="16"/>
      <c r="N230" s="17"/>
      <c r="O230" s="28">
        <f t="shared" si="7"/>
        <v>0</v>
      </c>
      <c r="Q230" s="25"/>
      <c r="R230" s="19"/>
      <c r="S230" s="25"/>
      <c r="T230" s="25"/>
    </row>
    <row r="231" spans="2:20" ht="15.75" x14ac:dyDescent="0.25">
      <c r="B231" s="22">
        <v>4265</v>
      </c>
      <c r="C231" s="49" t="s">
        <v>667</v>
      </c>
      <c r="D231" s="20" t="s">
        <v>668</v>
      </c>
      <c r="E231" s="48" t="s">
        <v>36</v>
      </c>
      <c r="F231" s="20">
        <v>12</v>
      </c>
      <c r="G231" s="11">
        <v>17.327999999999999</v>
      </c>
      <c r="H231" s="29">
        <f t="shared" si="6"/>
        <v>207.93599999999998</v>
      </c>
      <c r="I231" s="16"/>
      <c r="J231" s="16"/>
      <c r="K231" s="16"/>
      <c r="L231" s="16"/>
      <c r="M231" s="16"/>
      <c r="N231" s="17"/>
      <c r="O231" s="28">
        <f t="shared" si="7"/>
        <v>0</v>
      </c>
      <c r="Q231" s="25"/>
      <c r="R231" s="19"/>
      <c r="S231" s="25"/>
      <c r="T231" s="25"/>
    </row>
    <row r="232" spans="2:20" ht="15.75" x14ac:dyDescent="0.25">
      <c r="B232" s="22">
        <v>2356</v>
      </c>
      <c r="C232" s="50" t="s">
        <v>669</v>
      </c>
      <c r="D232" s="20" t="s">
        <v>670</v>
      </c>
      <c r="E232" s="48" t="s">
        <v>36</v>
      </c>
      <c r="F232" s="20">
        <v>20</v>
      </c>
      <c r="G232" s="11">
        <v>266.47199999999998</v>
      </c>
      <c r="H232" s="29">
        <f t="shared" si="6"/>
        <v>5329.44</v>
      </c>
      <c r="I232" s="16"/>
      <c r="J232" s="16"/>
      <c r="K232" s="16"/>
      <c r="L232" s="16"/>
      <c r="M232" s="16"/>
      <c r="N232" s="17"/>
      <c r="O232" s="28">
        <f t="shared" si="7"/>
        <v>0</v>
      </c>
      <c r="Q232" s="25"/>
      <c r="R232" s="19"/>
      <c r="S232" s="25"/>
      <c r="T232" s="25"/>
    </row>
    <row r="233" spans="2:20" ht="15.75" x14ac:dyDescent="0.25">
      <c r="B233" s="22">
        <v>5178</v>
      </c>
      <c r="C233" s="49" t="s">
        <v>671</v>
      </c>
      <c r="D233" s="20">
        <v>100038019</v>
      </c>
      <c r="E233" s="48" t="s">
        <v>36</v>
      </c>
      <c r="F233" s="20">
        <v>8</v>
      </c>
      <c r="G233" s="11">
        <v>145.91999999999999</v>
      </c>
      <c r="H233" s="29">
        <f t="shared" si="6"/>
        <v>1167.3599999999999</v>
      </c>
      <c r="I233" s="16"/>
      <c r="J233" s="16"/>
      <c r="K233" s="16"/>
      <c r="L233" s="16"/>
      <c r="M233" s="16"/>
      <c r="N233" s="17"/>
      <c r="O233" s="28">
        <f t="shared" si="7"/>
        <v>0</v>
      </c>
      <c r="Q233" s="25"/>
      <c r="R233" s="19"/>
      <c r="S233" s="25"/>
      <c r="T233" s="25"/>
    </row>
    <row r="234" spans="2:20" ht="15.75" x14ac:dyDescent="0.25">
      <c r="B234" s="22">
        <v>4546</v>
      </c>
      <c r="C234" s="49" t="s">
        <v>672</v>
      </c>
      <c r="D234" s="20">
        <v>100040014</v>
      </c>
      <c r="E234" s="48" t="s">
        <v>36</v>
      </c>
      <c r="F234" s="20">
        <v>12</v>
      </c>
      <c r="G234" s="11">
        <v>19.559999999999999</v>
      </c>
      <c r="H234" s="29">
        <f t="shared" si="6"/>
        <v>234.71999999999997</v>
      </c>
      <c r="I234" s="16"/>
      <c r="J234" s="16"/>
      <c r="K234" s="16"/>
      <c r="L234" s="16"/>
      <c r="M234" s="16"/>
      <c r="N234" s="17"/>
      <c r="O234" s="28">
        <f t="shared" si="7"/>
        <v>0</v>
      </c>
      <c r="Q234" s="25"/>
      <c r="R234" s="19"/>
      <c r="S234" s="25"/>
      <c r="T234" s="25"/>
    </row>
    <row r="235" spans="2:20" x14ac:dyDescent="0.25">
      <c r="B235" s="22">
        <v>4202</v>
      </c>
      <c r="C235" s="22" t="s">
        <v>673</v>
      </c>
      <c r="D235" s="20">
        <v>100040018</v>
      </c>
      <c r="E235" s="48" t="s">
        <v>36</v>
      </c>
      <c r="F235" s="20">
        <v>12</v>
      </c>
      <c r="G235" s="11">
        <v>24.623999999999999</v>
      </c>
      <c r="H235" s="29">
        <f t="shared" si="6"/>
        <v>295.488</v>
      </c>
      <c r="I235" s="16"/>
      <c r="J235" s="16"/>
      <c r="K235" s="16"/>
      <c r="L235" s="16"/>
      <c r="M235" s="16"/>
      <c r="N235" s="17"/>
      <c r="O235" s="28">
        <f t="shared" si="7"/>
        <v>0</v>
      </c>
      <c r="Q235" s="25"/>
      <c r="R235" s="19"/>
      <c r="S235" s="25"/>
      <c r="T235" s="25"/>
    </row>
    <row r="236" spans="2:20" x14ac:dyDescent="0.25">
      <c r="B236" s="22">
        <v>4562</v>
      </c>
      <c r="C236" s="22" t="s">
        <v>674</v>
      </c>
      <c r="D236" s="20">
        <v>100040021</v>
      </c>
      <c r="E236" s="48" t="s">
        <v>36</v>
      </c>
      <c r="F236" s="20">
        <v>8</v>
      </c>
      <c r="G236" s="11">
        <v>79.835999999999999</v>
      </c>
      <c r="H236" s="29">
        <f t="shared" si="6"/>
        <v>638.68799999999999</v>
      </c>
      <c r="I236" s="16"/>
      <c r="J236" s="16"/>
      <c r="K236" s="16"/>
      <c r="L236" s="16"/>
      <c r="M236" s="16"/>
      <c r="N236" s="17"/>
      <c r="O236" s="28">
        <f t="shared" si="7"/>
        <v>0</v>
      </c>
      <c r="Q236" s="25"/>
      <c r="R236" s="19"/>
      <c r="S236" s="25"/>
      <c r="T236" s="25"/>
    </row>
    <row r="237" spans="2:20" x14ac:dyDescent="0.25">
      <c r="B237" s="22">
        <v>1681</v>
      </c>
      <c r="C237" s="22" t="s">
        <v>675</v>
      </c>
      <c r="D237" s="20">
        <v>100040011</v>
      </c>
      <c r="E237" s="48" t="s">
        <v>36</v>
      </c>
      <c r="F237" s="20">
        <v>12</v>
      </c>
      <c r="G237" s="11">
        <v>19.559999999999999</v>
      </c>
      <c r="H237" s="29">
        <f t="shared" si="6"/>
        <v>234.71999999999997</v>
      </c>
      <c r="I237" s="16"/>
      <c r="J237" s="16"/>
      <c r="K237" s="16"/>
      <c r="L237" s="16"/>
      <c r="M237" s="16"/>
      <c r="N237" s="17"/>
      <c r="O237" s="28">
        <f t="shared" si="7"/>
        <v>0</v>
      </c>
      <c r="Q237" s="25"/>
      <c r="R237" s="19"/>
      <c r="S237" s="25"/>
      <c r="T237" s="25"/>
    </row>
    <row r="238" spans="2:20" x14ac:dyDescent="0.25">
      <c r="B238" s="22">
        <v>1687</v>
      </c>
      <c r="C238" s="22" t="s">
        <v>676</v>
      </c>
      <c r="D238" s="20" t="s">
        <v>677</v>
      </c>
      <c r="E238" s="48" t="s">
        <v>36</v>
      </c>
      <c r="F238" s="20">
        <v>12</v>
      </c>
      <c r="G238" s="11">
        <v>15.167999999999999</v>
      </c>
      <c r="H238" s="29">
        <f t="shared" si="6"/>
        <v>182.01599999999999</v>
      </c>
      <c r="I238" s="16"/>
      <c r="J238" s="16"/>
      <c r="K238" s="16"/>
      <c r="L238" s="16"/>
      <c r="M238" s="16"/>
      <c r="N238" s="17"/>
      <c r="O238" s="28">
        <f t="shared" si="7"/>
        <v>0</v>
      </c>
      <c r="Q238" s="25"/>
      <c r="R238" s="19"/>
      <c r="S238" s="25"/>
      <c r="T238" s="25"/>
    </row>
    <row r="239" spans="2:20" x14ac:dyDescent="0.25">
      <c r="B239" s="22">
        <v>4545</v>
      </c>
      <c r="C239" s="22" t="s">
        <v>678</v>
      </c>
      <c r="D239" s="20">
        <v>100040013</v>
      </c>
      <c r="E239" s="48" t="s">
        <v>36</v>
      </c>
      <c r="F239" s="20">
        <v>12</v>
      </c>
      <c r="G239" s="11">
        <v>39.119999999999997</v>
      </c>
      <c r="H239" s="29">
        <f t="shared" si="6"/>
        <v>469.43999999999994</v>
      </c>
      <c r="I239" s="16"/>
      <c r="J239" s="16"/>
      <c r="K239" s="16"/>
      <c r="L239" s="16"/>
      <c r="M239" s="16"/>
      <c r="N239" s="17"/>
      <c r="O239" s="28">
        <f t="shared" si="7"/>
        <v>0</v>
      </c>
      <c r="Q239" s="25"/>
      <c r="R239" s="19"/>
      <c r="S239" s="25"/>
      <c r="T239" s="25"/>
    </row>
    <row r="240" spans="2:20" x14ac:dyDescent="0.25">
      <c r="B240" s="22">
        <v>2052</v>
      </c>
      <c r="C240" s="22" t="s">
        <v>679</v>
      </c>
      <c r="D240" s="20">
        <v>100040008</v>
      </c>
      <c r="E240" s="48" t="s">
        <v>36</v>
      </c>
      <c r="F240" s="20">
        <v>16</v>
      </c>
      <c r="G240" s="11">
        <v>15.911999999999999</v>
      </c>
      <c r="H240" s="29">
        <f t="shared" si="6"/>
        <v>254.59199999999998</v>
      </c>
      <c r="I240" s="16"/>
      <c r="J240" s="16"/>
      <c r="K240" s="16"/>
      <c r="L240" s="16"/>
      <c r="M240" s="16"/>
      <c r="N240" s="17"/>
      <c r="O240" s="28">
        <f t="shared" si="7"/>
        <v>0</v>
      </c>
      <c r="Q240" s="25"/>
      <c r="R240" s="19"/>
      <c r="S240" s="25"/>
      <c r="T240" s="25"/>
    </row>
    <row r="241" spans="2:20" x14ac:dyDescent="0.25">
      <c r="B241" s="22">
        <v>3540</v>
      </c>
      <c r="C241" s="22" t="s">
        <v>608</v>
      </c>
      <c r="D241" s="20" t="s">
        <v>609</v>
      </c>
      <c r="E241" s="48" t="s">
        <v>36</v>
      </c>
      <c r="F241" s="20">
        <v>16</v>
      </c>
      <c r="G241" s="11">
        <v>288</v>
      </c>
      <c r="H241" s="29">
        <f t="shared" si="6"/>
        <v>4608</v>
      </c>
      <c r="I241" s="16"/>
      <c r="J241" s="16"/>
      <c r="K241" s="16"/>
      <c r="L241" s="16"/>
      <c r="M241" s="16"/>
      <c r="N241" s="17"/>
      <c r="O241" s="28">
        <f t="shared" si="7"/>
        <v>0</v>
      </c>
      <c r="Q241" s="25"/>
      <c r="R241" s="19"/>
      <c r="S241" s="25"/>
      <c r="T241" s="25"/>
    </row>
    <row r="242" spans="2:20" x14ac:dyDescent="0.25">
      <c r="B242" s="22">
        <v>3449</v>
      </c>
      <c r="C242" s="22" t="s">
        <v>605</v>
      </c>
      <c r="D242" s="20" t="s">
        <v>606</v>
      </c>
      <c r="E242" s="48" t="s">
        <v>36</v>
      </c>
      <c r="F242" s="20">
        <v>16</v>
      </c>
      <c r="G242" s="11">
        <v>226.14</v>
      </c>
      <c r="H242" s="29">
        <f t="shared" si="6"/>
        <v>3618.24</v>
      </c>
      <c r="I242" s="16"/>
      <c r="J242" s="16"/>
      <c r="K242" s="16"/>
      <c r="L242" s="16"/>
      <c r="M242" s="16"/>
      <c r="N242" s="17"/>
      <c r="O242" s="28">
        <f t="shared" si="7"/>
        <v>0</v>
      </c>
      <c r="Q242" s="25"/>
      <c r="R242" s="19"/>
      <c r="S242" s="25"/>
      <c r="T242" s="25"/>
    </row>
    <row r="243" spans="2:20" x14ac:dyDescent="0.25">
      <c r="B243" s="22">
        <v>2643</v>
      </c>
      <c r="C243" s="22" t="s">
        <v>680</v>
      </c>
      <c r="D243" s="20" t="s">
        <v>681</v>
      </c>
      <c r="E243" s="48" t="s">
        <v>36</v>
      </c>
      <c r="F243" s="20">
        <v>40</v>
      </c>
      <c r="G243" s="11">
        <v>6.7079999999999993</v>
      </c>
      <c r="H243" s="29">
        <f t="shared" si="6"/>
        <v>268.32</v>
      </c>
      <c r="I243" s="16"/>
      <c r="J243" s="16"/>
      <c r="K243" s="16"/>
      <c r="L243" s="16"/>
      <c r="M243" s="16"/>
      <c r="N243" s="17"/>
      <c r="O243" s="28">
        <f t="shared" si="7"/>
        <v>0</v>
      </c>
      <c r="Q243" s="25"/>
      <c r="R243" s="19"/>
      <c r="S243" s="25"/>
      <c r="T243" s="25"/>
    </row>
    <row r="244" spans="2:20" x14ac:dyDescent="0.25">
      <c r="B244" s="22">
        <v>3545</v>
      </c>
      <c r="C244" s="22" t="s">
        <v>682</v>
      </c>
      <c r="D244" s="20" t="s">
        <v>683</v>
      </c>
      <c r="E244" s="48" t="s">
        <v>36</v>
      </c>
      <c r="F244" s="20">
        <v>8</v>
      </c>
      <c r="G244" s="11">
        <v>21.84</v>
      </c>
      <c r="H244" s="29">
        <f t="shared" si="6"/>
        <v>174.72</v>
      </c>
      <c r="I244" s="16"/>
      <c r="J244" s="16"/>
      <c r="K244" s="16"/>
      <c r="L244" s="16"/>
      <c r="M244" s="16"/>
      <c r="N244" s="17"/>
      <c r="O244" s="28">
        <f t="shared" si="7"/>
        <v>0</v>
      </c>
      <c r="Q244" s="25"/>
      <c r="R244" s="19"/>
      <c r="S244" s="25"/>
      <c r="T244" s="25"/>
    </row>
    <row r="245" spans="2:20" x14ac:dyDescent="0.25">
      <c r="B245" s="22">
        <v>3546</v>
      </c>
      <c r="C245" s="22" t="s">
        <v>684</v>
      </c>
      <c r="D245" s="20" t="s">
        <v>685</v>
      </c>
      <c r="E245" s="48" t="s">
        <v>36</v>
      </c>
      <c r="F245" s="20">
        <v>8</v>
      </c>
      <c r="G245" s="11">
        <v>20.279999999999998</v>
      </c>
      <c r="H245" s="29">
        <f t="shared" si="6"/>
        <v>162.23999999999998</v>
      </c>
      <c r="I245" s="16"/>
      <c r="J245" s="16"/>
      <c r="K245" s="16"/>
      <c r="L245" s="16"/>
      <c r="M245" s="16"/>
      <c r="N245" s="17"/>
      <c r="O245" s="28">
        <f t="shared" si="7"/>
        <v>0</v>
      </c>
      <c r="Q245" s="25"/>
      <c r="R245" s="19"/>
      <c r="S245" s="25"/>
      <c r="T245" s="25"/>
    </row>
    <row r="246" spans="2:20" x14ac:dyDescent="0.25">
      <c r="B246" s="22">
        <v>3597</v>
      </c>
      <c r="C246" s="22" t="s">
        <v>686</v>
      </c>
      <c r="D246" s="20" t="s">
        <v>687</v>
      </c>
      <c r="E246" s="48" t="s">
        <v>36</v>
      </c>
      <c r="F246" s="20">
        <v>32</v>
      </c>
      <c r="G246" s="11">
        <v>53.256</v>
      </c>
      <c r="H246" s="29">
        <f t="shared" si="6"/>
        <v>1704.192</v>
      </c>
      <c r="I246" s="16"/>
      <c r="J246" s="16"/>
      <c r="K246" s="16"/>
      <c r="L246" s="16"/>
      <c r="M246" s="16"/>
      <c r="N246" s="17"/>
      <c r="O246" s="28">
        <f t="shared" si="7"/>
        <v>0</v>
      </c>
      <c r="Q246" s="25"/>
      <c r="R246" s="19"/>
      <c r="S246" s="25"/>
      <c r="T246" s="25"/>
    </row>
    <row r="247" spans="2:20" x14ac:dyDescent="0.25">
      <c r="B247" s="22">
        <v>3599</v>
      </c>
      <c r="C247" s="22" t="s">
        <v>688</v>
      </c>
      <c r="D247" s="20" t="s">
        <v>689</v>
      </c>
      <c r="E247" s="48" t="s">
        <v>36</v>
      </c>
      <c r="F247" s="20">
        <v>12</v>
      </c>
      <c r="G247" s="11">
        <v>12.972</v>
      </c>
      <c r="H247" s="29">
        <f t="shared" si="6"/>
        <v>155.66399999999999</v>
      </c>
      <c r="I247" s="16"/>
      <c r="J247" s="16"/>
      <c r="K247" s="16"/>
      <c r="L247" s="16"/>
      <c r="M247" s="16"/>
      <c r="N247" s="17"/>
      <c r="O247" s="28">
        <f t="shared" si="7"/>
        <v>0</v>
      </c>
      <c r="Q247" s="25"/>
      <c r="R247" s="19"/>
      <c r="S247" s="25"/>
      <c r="T247" s="25"/>
    </row>
    <row r="248" spans="2:20" x14ac:dyDescent="0.25">
      <c r="B248" s="22">
        <v>3751</v>
      </c>
      <c r="C248" s="22" t="s">
        <v>690</v>
      </c>
      <c r="D248" s="20" t="s">
        <v>691</v>
      </c>
      <c r="E248" s="48" t="s">
        <v>36</v>
      </c>
      <c r="F248" s="20">
        <v>80</v>
      </c>
      <c r="G248" s="11">
        <v>6.7079999999999993</v>
      </c>
      <c r="H248" s="29">
        <f t="shared" si="6"/>
        <v>536.64</v>
      </c>
      <c r="I248" s="16"/>
      <c r="J248" s="16"/>
      <c r="K248" s="16"/>
      <c r="L248" s="16"/>
      <c r="M248" s="16"/>
      <c r="N248" s="17"/>
      <c r="O248" s="28">
        <f t="shared" si="7"/>
        <v>0</v>
      </c>
      <c r="Q248" s="25"/>
      <c r="R248" s="19"/>
      <c r="S248" s="25"/>
      <c r="T248" s="25"/>
    </row>
    <row r="249" spans="2:20" x14ac:dyDescent="0.25">
      <c r="B249" s="22">
        <v>3983</v>
      </c>
      <c r="C249" s="22" t="s">
        <v>692</v>
      </c>
      <c r="D249" s="20" t="s">
        <v>693</v>
      </c>
      <c r="E249" s="48" t="s">
        <v>36</v>
      </c>
      <c r="F249" s="20">
        <v>40</v>
      </c>
      <c r="G249" s="11">
        <v>33.503999999999998</v>
      </c>
      <c r="H249" s="29">
        <f t="shared" si="6"/>
        <v>1340.1599999999999</v>
      </c>
      <c r="I249" s="16"/>
      <c r="J249" s="16"/>
      <c r="K249" s="16"/>
      <c r="L249" s="16"/>
      <c r="M249" s="16"/>
      <c r="N249" s="17"/>
      <c r="O249" s="28">
        <f t="shared" si="7"/>
        <v>0</v>
      </c>
      <c r="Q249" s="25"/>
      <c r="R249" s="19"/>
      <c r="S249" s="25"/>
      <c r="T249" s="25"/>
    </row>
    <row r="250" spans="2:20" x14ac:dyDescent="0.25">
      <c r="B250" s="22">
        <v>4551</v>
      </c>
      <c r="C250" s="22" t="s">
        <v>694</v>
      </c>
      <c r="D250" s="20" t="s">
        <v>695</v>
      </c>
      <c r="E250" s="48" t="s">
        <v>36</v>
      </c>
      <c r="F250" s="20">
        <v>12</v>
      </c>
      <c r="G250" s="11">
        <v>12.335999999999999</v>
      </c>
      <c r="H250" s="29">
        <f t="shared" si="6"/>
        <v>148.03199999999998</v>
      </c>
      <c r="I250" s="16"/>
      <c r="J250" s="16"/>
      <c r="K250" s="16"/>
      <c r="L250" s="16"/>
      <c r="M250" s="16"/>
      <c r="N250" s="17"/>
      <c r="O250" s="28">
        <f t="shared" si="7"/>
        <v>0</v>
      </c>
      <c r="Q250" s="25"/>
      <c r="R250" s="19"/>
      <c r="S250" s="25"/>
      <c r="T250" s="25"/>
    </row>
    <row r="251" spans="2:20" x14ac:dyDescent="0.25">
      <c r="B251" s="22">
        <v>4565</v>
      </c>
      <c r="C251" s="22" t="s">
        <v>696</v>
      </c>
      <c r="D251" s="20">
        <v>100040002</v>
      </c>
      <c r="E251" s="48" t="s">
        <v>36</v>
      </c>
      <c r="F251" s="20">
        <v>12</v>
      </c>
      <c r="G251" s="11">
        <v>76.44</v>
      </c>
      <c r="H251" s="29">
        <f t="shared" si="6"/>
        <v>917.28</v>
      </c>
      <c r="I251" s="16"/>
      <c r="J251" s="16"/>
      <c r="K251" s="16"/>
      <c r="L251" s="16"/>
      <c r="M251" s="16"/>
      <c r="N251" s="17"/>
      <c r="O251" s="28">
        <f t="shared" si="7"/>
        <v>0</v>
      </c>
      <c r="Q251" s="25"/>
      <c r="R251" s="19"/>
      <c r="S251" s="25"/>
      <c r="T251" s="25"/>
    </row>
    <row r="252" spans="2:20" x14ac:dyDescent="0.25">
      <c r="B252" s="22">
        <v>4702</v>
      </c>
      <c r="C252" s="22" t="s">
        <v>697</v>
      </c>
      <c r="D252" s="20" t="s">
        <v>698</v>
      </c>
      <c r="E252" s="48" t="s">
        <v>36</v>
      </c>
      <c r="F252" s="20">
        <v>20</v>
      </c>
      <c r="G252" s="11">
        <v>25.247999999999998</v>
      </c>
      <c r="H252" s="29">
        <f t="shared" si="6"/>
        <v>504.95999999999992</v>
      </c>
      <c r="I252" s="16"/>
      <c r="J252" s="16"/>
      <c r="K252" s="16"/>
      <c r="L252" s="16"/>
      <c r="M252" s="16"/>
      <c r="N252" s="17"/>
      <c r="O252" s="28">
        <f t="shared" si="7"/>
        <v>0</v>
      </c>
      <c r="Q252" s="25"/>
      <c r="R252" s="19"/>
      <c r="S252" s="25"/>
      <c r="T252" s="25"/>
    </row>
    <row r="253" spans="2:20" x14ac:dyDescent="0.25">
      <c r="B253" s="22">
        <v>5275</v>
      </c>
      <c r="C253" s="22" t="s">
        <v>699</v>
      </c>
      <c r="D253" s="20">
        <v>100040012</v>
      </c>
      <c r="E253" s="48" t="s">
        <v>36</v>
      </c>
      <c r="F253" s="20">
        <v>12</v>
      </c>
      <c r="G253" s="11">
        <v>19.559999999999999</v>
      </c>
      <c r="H253" s="29">
        <f t="shared" si="6"/>
        <v>234.71999999999997</v>
      </c>
      <c r="I253" s="16"/>
      <c r="J253" s="16"/>
      <c r="K253" s="16"/>
      <c r="L253" s="16"/>
      <c r="M253" s="16"/>
      <c r="N253" s="17"/>
      <c r="O253" s="28">
        <f t="shared" si="7"/>
        <v>0</v>
      </c>
      <c r="Q253" s="25"/>
      <c r="R253" s="19"/>
      <c r="S253" s="25"/>
      <c r="T253" s="25"/>
    </row>
    <row r="254" spans="2:20" x14ac:dyDescent="0.25">
      <c r="B254" s="22">
        <v>3966</v>
      </c>
      <c r="C254" s="22" t="s">
        <v>700</v>
      </c>
      <c r="D254" s="20" t="s">
        <v>701</v>
      </c>
      <c r="E254" s="48" t="s">
        <v>36</v>
      </c>
      <c r="F254" s="20">
        <v>40</v>
      </c>
      <c r="G254" s="11">
        <v>7.5839999999999996</v>
      </c>
      <c r="H254" s="29">
        <f t="shared" si="6"/>
        <v>303.36</v>
      </c>
      <c r="I254" s="16"/>
      <c r="J254" s="16"/>
      <c r="K254" s="16"/>
      <c r="L254" s="16"/>
      <c r="M254" s="16"/>
      <c r="N254" s="17"/>
      <c r="O254" s="28">
        <f t="shared" si="7"/>
        <v>0</v>
      </c>
      <c r="Q254" s="25"/>
      <c r="R254" s="19"/>
      <c r="S254" s="25"/>
      <c r="T254" s="25"/>
    </row>
    <row r="255" spans="2:20" x14ac:dyDescent="0.25">
      <c r="B255" s="22">
        <v>3985</v>
      </c>
      <c r="C255" s="22" t="s">
        <v>702</v>
      </c>
      <c r="D255" s="20" t="s">
        <v>703</v>
      </c>
      <c r="E255" s="48" t="s">
        <v>36</v>
      </c>
      <c r="F255" s="20">
        <v>40</v>
      </c>
      <c r="G255" s="11">
        <v>5.0159999999999991</v>
      </c>
      <c r="H255" s="29">
        <f t="shared" si="6"/>
        <v>200.63999999999996</v>
      </c>
      <c r="I255" s="16"/>
      <c r="J255" s="16"/>
      <c r="K255" s="16"/>
      <c r="L255" s="16"/>
      <c r="M255" s="16"/>
      <c r="N255" s="17"/>
      <c r="O255" s="28">
        <f t="shared" si="7"/>
        <v>0</v>
      </c>
      <c r="Q255" s="25"/>
      <c r="R255" s="19"/>
      <c r="S255" s="25"/>
      <c r="T255" s="25"/>
    </row>
    <row r="256" spans="2:20" x14ac:dyDescent="0.25">
      <c r="B256" s="22">
        <v>1771</v>
      </c>
      <c r="C256" s="22" t="s">
        <v>704</v>
      </c>
      <c r="D256" s="20" t="s">
        <v>705</v>
      </c>
      <c r="E256" s="48" t="s">
        <v>36</v>
      </c>
      <c r="F256" s="20">
        <v>60</v>
      </c>
      <c r="G256" s="11">
        <v>8.1120000000000001</v>
      </c>
      <c r="H256" s="29">
        <f t="shared" si="6"/>
        <v>486.72</v>
      </c>
      <c r="I256" s="16"/>
      <c r="J256" s="16"/>
      <c r="K256" s="16"/>
      <c r="L256" s="16"/>
      <c r="M256" s="16"/>
      <c r="N256" s="17"/>
      <c r="O256" s="28">
        <f t="shared" si="7"/>
        <v>0</v>
      </c>
      <c r="Q256" s="25"/>
      <c r="R256" s="19"/>
      <c r="S256" s="25"/>
      <c r="T256" s="25"/>
    </row>
    <row r="257" spans="2:20" x14ac:dyDescent="0.25">
      <c r="B257" s="51">
        <v>5666</v>
      </c>
      <c r="C257" s="21" t="s">
        <v>706</v>
      </c>
      <c r="D257" s="20">
        <v>100032015</v>
      </c>
      <c r="E257" s="52" t="s">
        <v>36</v>
      </c>
      <c r="F257" s="23">
        <v>12</v>
      </c>
      <c r="G257" s="11">
        <v>77.52</v>
      </c>
      <c r="H257" s="29">
        <f t="shared" si="6"/>
        <v>930.24</v>
      </c>
      <c r="I257" s="16"/>
      <c r="J257" s="16"/>
      <c r="K257" s="16"/>
      <c r="L257" s="16"/>
      <c r="M257" s="16"/>
      <c r="N257" s="17"/>
      <c r="O257" s="28">
        <f t="shared" si="7"/>
        <v>0</v>
      </c>
      <c r="Q257" s="25"/>
      <c r="R257" s="19"/>
      <c r="S257" s="25"/>
      <c r="T257" s="25"/>
    </row>
    <row r="258" spans="2:20" x14ac:dyDescent="0.25">
      <c r="B258" s="51">
        <v>10843</v>
      </c>
      <c r="C258" s="21" t="s">
        <v>707</v>
      </c>
      <c r="D258" s="20">
        <v>101536006</v>
      </c>
      <c r="E258" s="52" t="s">
        <v>36</v>
      </c>
      <c r="F258" s="23">
        <v>60</v>
      </c>
      <c r="G258" s="11">
        <v>14.747999999999998</v>
      </c>
      <c r="H258" s="29">
        <f t="shared" si="6"/>
        <v>884.87999999999988</v>
      </c>
      <c r="I258" s="16"/>
      <c r="J258" s="16"/>
      <c r="K258" s="16"/>
      <c r="L258" s="16"/>
      <c r="M258" s="16"/>
      <c r="N258" s="17"/>
      <c r="O258" s="28">
        <f t="shared" si="7"/>
        <v>0</v>
      </c>
      <c r="Q258" s="25"/>
      <c r="R258" s="19"/>
      <c r="S258" s="25"/>
      <c r="T258" s="25"/>
    </row>
    <row r="259" spans="2:20" x14ac:dyDescent="0.25">
      <c r="B259" s="22">
        <v>7173</v>
      </c>
      <c r="C259" s="21" t="s">
        <v>708</v>
      </c>
      <c r="D259" s="20">
        <v>500035070</v>
      </c>
      <c r="E259" s="21" t="s">
        <v>36</v>
      </c>
      <c r="F259" s="20">
        <v>10</v>
      </c>
      <c r="G259" s="11">
        <v>28.799999999999997</v>
      </c>
      <c r="H259" s="29">
        <f t="shared" si="6"/>
        <v>288</v>
      </c>
      <c r="I259" s="16"/>
      <c r="J259" s="16"/>
      <c r="K259" s="16"/>
      <c r="L259" s="16"/>
      <c r="M259" s="16"/>
      <c r="N259" s="17"/>
      <c r="O259" s="28">
        <f t="shared" si="7"/>
        <v>0</v>
      </c>
      <c r="Q259" s="25"/>
      <c r="R259" s="19"/>
      <c r="S259" s="25"/>
      <c r="T259" s="25"/>
    </row>
    <row r="260" spans="2:20" x14ac:dyDescent="0.25">
      <c r="B260" s="22">
        <v>7174</v>
      </c>
      <c r="C260" s="21" t="s">
        <v>709</v>
      </c>
      <c r="D260" s="20">
        <v>500035078</v>
      </c>
      <c r="E260" s="21" t="s">
        <v>36</v>
      </c>
      <c r="F260" s="20">
        <v>84</v>
      </c>
      <c r="G260" s="11">
        <v>10.92</v>
      </c>
      <c r="H260" s="29">
        <f t="shared" si="6"/>
        <v>917.28</v>
      </c>
      <c r="I260" s="16"/>
      <c r="J260" s="16"/>
      <c r="K260" s="16"/>
      <c r="L260" s="16"/>
      <c r="M260" s="16"/>
      <c r="N260" s="17"/>
      <c r="O260" s="28">
        <f t="shared" si="7"/>
        <v>0</v>
      </c>
      <c r="Q260" s="25"/>
      <c r="R260" s="19"/>
      <c r="S260" s="25"/>
      <c r="T260" s="25"/>
    </row>
    <row r="261" spans="2:20" x14ac:dyDescent="0.25">
      <c r="B261" s="22">
        <v>7175</v>
      </c>
      <c r="C261" s="21" t="s">
        <v>710</v>
      </c>
      <c r="D261" s="20">
        <v>500035077</v>
      </c>
      <c r="E261" s="21" t="s">
        <v>36</v>
      </c>
      <c r="F261" s="20">
        <v>84</v>
      </c>
      <c r="G261" s="11">
        <v>6.78</v>
      </c>
      <c r="H261" s="29">
        <f t="shared" si="6"/>
        <v>569.52</v>
      </c>
      <c r="I261" s="16"/>
      <c r="J261" s="16"/>
      <c r="K261" s="16"/>
      <c r="L261" s="16"/>
      <c r="M261" s="16"/>
      <c r="N261" s="17"/>
      <c r="O261" s="28">
        <f t="shared" si="7"/>
        <v>0</v>
      </c>
      <c r="Q261" s="25"/>
      <c r="R261" s="19"/>
      <c r="S261" s="25"/>
      <c r="T261" s="25"/>
    </row>
    <row r="262" spans="2:20" x14ac:dyDescent="0.25">
      <c r="B262" s="22">
        <v>7176</v>
      </c>
      <c r="C262" s="21" t="s">
        <v>711</v>
      </c>
      <c r="D262" s="20">
        <v>500046039</v>
      </c>
      <c r="E262" s="21" t="s">
        <v>36</v>
      </c>
      <c r="F262" s="20">
        <v>4</v>
      </c>
      <c r="G262" s="11">
        <v>347.7</v>
      </c>
      <c r="H262" s="29">
        <f t="shared" si="6"/>
        <v>1390.8</v>
      </c>
      <c r="I262" s="16"/>
      <c r="J262" s="16"/>
      <c r="K262" s="16"/>
      <c r="L262" s="16"/>
      <c r="M262" s="16"/>
      <c r="N262" s="17"/>
      <c r="O262" s="28">
        <f t="shared" si="7"/>
        <v>0</v>
      </c>
      <c r="Q262" s="25"/>
      <c r="R262" s="19"/>
      <c r="S262" s="25"/>
      <c r="T262" s="25"/>
    </row>
    <row r="263" spans="2:20" x14ac:dyDescent="0.25">
      <c r="B263" s="45" t="s">
        <v>712</v>
      </c>
      <c r="C263" s="45" t="s">
        <v>713</v>
      </c>
      <c r="D263" s="46" t="s">
        <v>714</v>
      </c>
      <c r="E263" s="47" t="s">
        <v>36</v>
      </c>
      <c r="F263" s="56">
        <v>4</v>
      </c>
      <c r="G263" s="11">
        <v>202.464</v>
      </c>
      <c r="H263" s="29">
        <f t="shared" si="6"/>
        <v>809.85599999999999</v>
      </c>
      <c r="I263" s="16"/>
      <c r="J263" s="16"/>
      <c r="K263" s="16"/>
      <c r="L263" s="16"/>
      <c r="M263" s="16"/>
      <c r="N263" s="17"/>
      <c r="O263" s="28">
        <f t="shared" si="7"/>
        <v>0</v>
      </c>
      <c r="Q263" s="25"/>
      <c r="R263" s="19"/>
      <c r="S263" s="25"/>
      <c r="T263" s="25"/>
    </row>
    <row r="264" spans="2:20" x14ac:dyDescent="0.25">
      <c r="B264" s="45" t="s">
        <v>715</v>
      </c>
      <c r="C264" s="45" t="s">
        <v>716</v>
      </c>
      <c r="D264" s="46" t="s">
        <v>717</v>
      </c>
      <c r="E264" s="47" t="s">
        <v>36</v>
      </c>
      <c r="F264" s="56">
        <v>2</v>
      </c>
      <c r="G264" s="11">
        <v>1274.0640000000001</v>
      </c>
      <c r="H264" s="29">
        <f t="shared" si="6"/>
        <v>2548.1280000000002</v>
      </c>
      <c r="I264" s="16"/>
      <c r="J264" s="16"/>
      <c r="K264" s="16"/>
      <c r="L264" s="16"/>
      <c r="M264" s="16"/>
      <c r="N264" s="17"/>
      <c r="O264" s="28">
        <f t="shared" si="7"/>
        <v>0</v>
      </c>
      <c r="Q264" s="25"/>
      <c r="R264" s="19"/>
      <c r="S264" s="25"/>
      <c r="T264" s="25"/>
    </row>
    <row r="265" spans="2:20" x14ac:dyDescent="0.25">
      <c r="B265" s="45" t="s">
        <v>718</v>
      </c>
      <c r="C265" s="45" t="s">
        <v>719</v>
      </c>
      <c r="D265" s="46" t="s">
        <v>720</v>
      </c>
      <c r="E265" s="47" t="s">
        <v>36</v>
      </c>
      <c r="F265" s="57">
        <v>2</v>
      </c>
      <c r="G265" s="11">
        <v>468.76799999999997</v>
      </c>
      <c r="H265" s="29">
        <f t="shared" si="6"/>
        <v>937.53599999999994</v>
      </c>
      <c r="I265" s="16"/>
      <c r="J265" s="16"/>
      <c r="K265" s="16"/>
      <c r="L265" s="16"/>
      <c r="M265" s="16"/>
      <c r="N265" s="17"/>
      <c r="O265" s="28">
        <f t="shared" si="7"/>
        <v>0</v>
      </c>
      <c r="Q265" s="18"/>
      <c r="R265" s="19"/>
      <c r="S265" s="18"/>
      <c r="T265" s="24"/>
    </row>
    <row r="266" spans="2:20" x14ac:dyDescent="0.25">
      <c r="B266" s="1"/>
      <c r="C266" s="1"/>
      <c r="D266" s="1"/>
      <c r="F266" s="1"/>
      <c r="G266" s="1"/>
      <c r="H266" s="12"/>
      <c r="I266" s="1"/>
      <c r="J266" s="1"/>
      <c r="K266" s="1"/>
      <c r="L266" s="1"/>
      <c r="M266" s="1"/>
      <c r="N266" s="1"/>
      <c r="O266" s="1"/>
      <c r="R266" s="19"/>
    </row>
    <row r="267" spans="2:20" x14ac:dyDescent="0.25">
      <c r="B267" s="1"/>
      <c r="C267" s="67" t="s">
        <v>22</v>
      </c>
      <c r="D267" s="67"/>
      <c r="E267" s="67"/>
      <c r="F267" s="67"/>
      <c r="G267" s="67"/>
      <c r="H267" s="13">
        <f>SUM(H13:H266)</f>
        <v>350000.83199999994</v>
      </c>
      <c r="I267" s="66" t="s">
        <v>23</v>
      </c>
      <c r="J267" s="66"/>
      <c r="K267" s="66"/>
      <c r="L267" s="66"/>
      <c r="M267" s="66"/>
      <c r="N267" s="66"/>
      <c r="O267" s="13">
        <f>SUM(O13:O266)</f>
        <v>0</v>
      </c>
      <c r="R267" s="19"/>
    </row>
    <row r="268" spans="2:20" x14ac:dyDescent="0.25">
      <c r="B268" s="1"/>
      <c r="C268" s="1"/>
      <c r="D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R268" s="19"/>
    </row>
    <row r="269" spans="2:20" x14ac:dyDescent="0.25">
      <c r="B269" s="15" t="s">
        <v>24</v>
      </c>
      <c r="C269" s="63" t="s">
        <v>25</v>
      </c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R269" s="19"/>
    </row>
    <row r="270" spans="2:20" ht="20.25" customHeight="1" x14ac:dyDescent="0.25">
      <c r="B270" s="15" t="s">
        <v>24</v>
      </c>
      <c r="C270" s="63" t="s">
        <v>26</v>
      </c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R270" s="19"/>
    </row>
    <row r="271" spans="2:20" ht="26.25" customHeight="1" x14ac:dyDescent="0.25">
      <c r="B271" s="15" t="s">
        <v>24</v>
      </c>
      <c r="C271" s="63" t="s">
        <v>27</v>
      </c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R271" s="19"/>
    </row>
    <row r="272" spans="2:20" ht="19.5" customHeight="1" x14ac:dyDescent="0.25">
      <c r="B272" s="15" t="s">
        <v>24</v>
      </c>
      <c r="C272" s="63" t="s">
        <v>28</v>
      </c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R272" s="19"/>
    </row>
    <row r="273" spans="2:18" ht="26.25" customHeight="1" x14ac:dyDescent="0.25">
      <c r="B273" s="1"/>
      <c r="C273" s="64"/>
      <c r="D273" s="64"/>
      <c r="E273" s="64"/>
      <c r="F273" s="64"/>
      <c r="G273" s="64"/>
      <c r="H273" s="64"/>
      <c r="I273" s="1"/>
      <c r="J273" s="1"/>
      <c r="K273" s="1"/>
      <c r="L273" s="1"/>
      <c r="M273" s="1"/>
      <c r="N273" s="1"/>
      <c r="O273" s="1"/>
      <c r="R273" s="19"/>
    </row>
    <row r="274" spans="2:18" ht="29.25" customHeight="1" x14ac:dyDescent="0.25">
      <c r="B274" s="1"/>
      <c r="C274" s="2"/>
      <c r="D274" s="1"/>
      <c r="F274" s="1"/>
      <c r="G274" s="2"/>
      <c r="H274" s="8" t="s">
        <v>29</v>
      </c>
      <c r="I274" s="10"/>
      <c r="J274" s="10"/>
      <c r="K274" s="10"/>
      <c r="L274" s="10"/>
      <c r="M274" s="1"/>
      <c r="N274" s="1"/>
      <c r="O274" s="1"/>
      <c r="R274" s="19"/>
    </row>
    <row r="275" spans="2:18" ht="24" customHeight="1" x14ac:dyDescent="0.25">
      <c r="B275" s="1"/>
      <c r="C275" s="1"/>
      <c r="D275" s="1"/>
      <c r="F275" s="1"/>
      <c r="G275" s="3"/>
      <c r="H275" s="65" t="s">
        <v>30</v>
      </c>
      <c r="I275" s="65"/>
      <c r="J275" s="65"/>
      <c r="K275" s="65"/>
      <c r="L275" s="65"/>
      <c r="M275" s="1"/>
      <c r="N275" s="1"/>
      <c r="O275" s="1"/>
      <c r="R275" s="19"/>
    </row>
    <row r="276" spans="2:18" x14ac:dyDescent="0.25">
      <c r="R276" s="19"/>
    </row>
    <row r="277" spans="2:18" x14ac:dyDescent="0.25">
      <c r="R277" s="19"/>
    </row>
    <row r="278" spans="2:18" x14ac:dyDescent="0.25">
      <c r="R278" s="19"/>
    </row>
    <row r="279" spans="2:18" x14ac:dyDescent="0.25">
      <c r="R279" s="19"/>
    </row>
    <row r="280" spans="2:18" x14ac:dyDescent="0.25">
      <c r="R280" s="19"/>
    </row>
    <row r="281" spans="2:18" x14ac:dyDescent="0.25">
      <c r="R281" s="19"/>
    </row>
    <row r="282" spans="2:18" x14ac:dyDescent="0.25">
      <c r="R282" s="19"/>
    </row>
    <row r="283" spans="2:18" x14ac:dyDescent="0.25">
      <c r="R283" s="19"/>
    </row>
    <row r="284" spans="2:18" x14ac:dyDescent="0.25">
      <c r="R284" s="19"/>
    </row>
    <row r="285" spans="2:18" x14ac:dyDescent="0.25">
      <c r="R285" s="19"/>
    </row>
    <row r="286" spans="2:18" x14ac:dyDescent="0.25">
      <c r="R286" s="19"/>
    </row>
    <row r="287" spans="2:18" x14ac:dyDescent="0.25">
      <c r="R287" s="19"/>
    </row>
    <row r="288" spans="2:18" x14ac:dyDescent="0.25">
      <c r="R288" s="19"/>
    </row>
    <row r="289" spans="18:18" x14ac:dyDescent="0.25">
      <c r="R289" s="19"/>
    </row>
    <row r="290" spans="18:18" x14ac:dyDescent="0.25">
      <c r="R290" s="19"/>
    </row>
    <row r="291" spans="18:18" x14ac:dyDescent="0.25">
      <c r="R291" s="19"/>
    </row>
    <row r="292" spans="18:18" x14ac:dyDescent="0.25">
      <c r="R292" s="19"/>
    </row>
    <row r="293" spans="18:18" x14ac:dyDescent="0.25">
      <c r="R293" s="19"/>
    </row>
    <row r="294" spans="18:18" x14ac:dyDescent="0.25">
      <c r="R294" s="19"/>
    </row>
    <row r="295" spans="18:18" x14ac:dyDescent="0.25">
      <c r="R295" s="19"/>
    </row>
    <row r="296" spans="18:18" x14ac:dyDescent="0.25">
      <c r="R296" s="19"/>
    </row>
    <row r="297" spans="18:18" x14ac:dyDescent="0.25">
      <c r="R297" s="19"/>
    </row>
    <row r="298" spans="18:18" x14ac:dyDescent="0.25">
      <c r="R298" s="19"/>
    </row>
    <row r="299" spans="18:18" x14ac:dyDescent="0.25">
      <c r="R299" s="19"/>
    </row>
    <row r="300" spans="18:18" x14ac:dyDescent="0.25">
      <c r="R300" s="19"/>
    </row>
    <row r="301" spans="18:18" x14ac:dyDescent="0.25">
      <c r="R301" s="19"/>
    </row>
    <row r="302" spans="18:18" x14ac:dyDescent="0.25">
      <c r="R302" s="19"/>
    </row>
    <row r="303" spans="18:18" x14ac:dyDescent="0.25">
      <c r="R303" s="19"/>
    </row>
    <row r="304" spans="18:18" x14ac:dyDescent="0.25">
      <c r="R304" s="19"/>
    </row>
    <row r="305" spans="18:18" x14ac:dyDescent="0.25">
      <c r="R305" s="19"/>
    </row>
    <row r="306" spans="18:18" x14ac:dyDescent="0.25">
      <c r="R306" s="19"/>
    </row>
    <row r="307" spans="18:18" x14ac:dyDescent="0.25">
      <c r="R307" s="19"/>
    </row>
    <row r="308" spans="18:18" x14ac:dyDescent="0.25">
      <c r="R308" s="19"/>
    </row>
    <row r="309" spans="18:18" x14ac:dyDescent="0.25">
      <c r="R309" s="19"/>
    </row>
    <row r="310" spans="18:18" x14ac:dyDescent="0.25">
      <c r="R310" s="19"/>
    </row>
    <row r="311" spans="18:18" x14ac:dyDescent="0.25">
      <c r="R311" s="19"/>
    </row>
    <row r="312" spans="18:18" x14ac:dyDescent="0.25">
      <c r="R312" s="19"/>
    </row>
    <row r="313" spans="18:18" x14ac:dyDescent="0.25">
      <c r="R313" s="19"/>
    </row>
    <row r="314" spans="18:18" x14ac:dyDescent="0.25">
      <c r="R314" s="19"/>
    </row>
    <row r="315" spans="18:18" x14ac:dyDescent="0.25">
      <c r="R315" s="19"/>
    </row>
    <row r="316" spans="18:18" x14ac:dyDescent="0.25">
      <c r="R316" s="19"/>
    </row>
    <row r="317" spans="18:18" x14ac:dyDescent="0.25">
      <c r="R317" s="19"/>
    </row>
    <row r="318" spans="18:18" x14ac:dyDescent="0.25">
      <c r="R318" s="19"/>
    </row>
    <row r="319" spans="18:18" x14ac:dyDescent="0.25">
      <c r="R319" s="19"/>
    </row>
    <row r="320" spans="18:18" x14ac:dyDescent="0.25">
      <c r="R320" s="19"/>
    </row>
    <row r="321" spans="18:18" x14ac:dyDescent="0.25">
      <c r="R321" s="19"/>
    </row>
    <row r="322" spans="18:18" x14ac:dyDescent="0.25">
      <c r="R322" s="19"/>
    </row>
    <row r="323" spans="18:18" x14ac:dyDescent="0.25">
      <c r="R323" s="19"/>
    </row>
    <row r="324" spans="18:18" x14ac:dyDescent="0.25">
      <c r="R324" s="19"/>
    </row>
    <row r="325" spans="18:18" x14ac:dyDescent="0.25">
      <c r="R325" s="19"/>
    </row>
    <row r="326" spans="18:18" x14ac:dyDescent="0.25">
      <c r="R326" s="19"/>
    </row>
    <row r="327" spans="18:18" x14ac:dyDescent="0.25">
      <c r="R327" s="19"/>
    </row>
    <row r="328" spans="18:18" x14ac:dyDescent="0.25">
      <c r="R328" s="19"/>
    </row>
    <row r="329" spans="18:18" x14ac:dyDescent="0.25">
      <c r="R329" s="19"/>
    </row>
    <row r="330" spans="18:18" x14ac:dyDescent="0.25">
      <c r="R330" s="19"/>
    </row>
    <row r="331" spans="18:18" x14ac:dyDescent="0.25">
      <c r="R331" s="19"/>
    </row>
    <row r="332" spans="18:18" x14ac:dyDescent="0.25">
      <c r="R332" s="19"/>
    </row>
    <row r="333" spans="18:18" x14ac:dyDescent="0.25">
      <c r="R333" s="19"/>
    </row>
    <row r="334" spans="18:18" x14ac:dyDescent="0.25">
      <c r="R334" s="19"/>
    </row>
    <row r="335" spans="18:18" x14ac:dyDescent="0.25">
      <c r="R335" s="19"/>
    </row>
    <row r="336" spans="18:18" x14ac:dyDescent="0.25">
      <c r="R336" s="19"/>
    </row>
    <row r="337" spans="18:18" x14ac:dyDescent="0.25">
      <c r="R337" s="19"/>
    </row>
    <row r="338" spans="18:18" x14ac:dyDescent="0.25">
      <c r="R338" s="19"/>
    </row>
    <row r="339" spans="18:18" x14ac:dyDescent="0.25">
      <c r="R339" s="19"/>
    </row>
    <row r="340" spans="18:18" x14ac:dyDescent="0.25">
      <c r="R340" s="19"/>
    </row>
    <row r="341" spans="18:18" x14ac:dyDescent="0.25">
      <c r="R341" s="19"/>
    </row>
    <row r="342" spans="18:18" x14ac:dyDescent="0.25">
      <c r="R342" s="19"/>
    </row>
    <row r="343" spans="18:18" x14ac:dyDescent="0.25">
      <c r="R343" s="19"/>
    </row>
    <row r="344" spans="18:18" x14ac:dyDescent="0.25">
      <c r="R344" s="19"/>
    </row>
    <row r="345" spans="18:18" x14ac:dyDescent="0.25">
      <c r="R345" s="19"/>
    </row>
    <row r="346" spans="18:18" x14ac:dyDescent="0.25">
      <c r="R346" s="19"/>
    </row>
    <row r="347" spans="18:18" x14ac:dyDescent="0.25">
      <c r="R347" s="19"/>
    </row>
    <row r="348" spans="18:18" x14ac:dyDescent="0.25">
      <c r="R348" s="19"/>
    </row>
    <row r="349" spans="18:18" x14ac:dyDescent="0.25">
      <c r="R349" s="19"/>
    </row>
    <row r="350" spans="18:18" x14ac:dyDescent="0.25">
      <c r="R350" s="19"/>
    </row>
    <row r="351" spans="18:18" x14ac:dyDescent="0.25">
      <c r="R351" s="19"/>
    </row>
    <row r="352" spans="18:18" x14ac:dyDescent="0.25">
      <c r="R352" s="19"/>
    </row>
    <row r="353" spans="18:18" x14ac:dyDescent="0.25">
      <c r="R353" s="19"/>
    </row>
    <row r="354" spans="18:18" x14ac:dyDescent="0.25">
      <c r="R354" s="19"/>
    </row>
    <row r="355" spans="18:18" x14ac:dyDescent="0.25">
      <c r="R355" s="19"/>
    </row>
    <row r="356" spans="18:18" x14ac:dyDescent="0.25">
      <c r="R356" s="19"/>
    </row>
    <row r="357" spans="18:18" x14ac:dyDescent="0.25">
      <c r="R357" s="19"/>
    </row>
    <row r="358" spans="18:18" x14ac:dyDescent="0.25">
      <c r="R358" s="19"/>
    </row>
    <row r="359" spans="18:18" x14ac:dyDescent="0.25">
      <c r="R359" s="19"/>
    </row>
  </sheetData>
  <sheetProtection password="CFC5" sheet="1" objects="1" scenarios="1"/>
  <mergeCells count="20">
    <mergeCell ref="B11:B12"/>
    <mergeCell ref="C11:C12"/>
    <mergeCell ref="D11:D12"/>
    <mergeCell ref="F11:F12"/>
    <mergeCell ref="G11:G12"/>
    <mergeCell ref="M4:O4"/>
    <mergeCell ref="C271:O271"/>
    <mergeCell ref="C272:O272"/>
    <mergeCell ref="C273:H273"/>
    <mergeCell ref="H275:L275"/>
    <mergeCell ref="I267:N267"/>
    <mergeCell ref="C269:O269"/>
    <mergeCell ref="C270:O270"/>
    <mergeCell ref="C267:G267"/>
    <mergeCell ref="I12:N12"/>
    <mergeCell ref="C5:O5"/>
    <mergeCell ref="D6:J6"/>
    <mergeCell ref="D7:J7"/>
    <mergeCell ref="H11:H12"/>
    <mergeCell ref="O11:O12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horizontalDpi="0" verticalDpi="0" r:id="rId1"/>
  <headerFooter>
    <oddHeader>&amp;L&amp;G</oddHeader>
    <oddFooter>Pagina &amp;P di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2019-05-27T09:58:21Z</cp:lastPrinted>
  <dcterms:created xsi:type="dcterms:W3CDTF">2019-05-27T08:29:27Z</dcterms:created>
  <dcterms:modified xsi:type="dcterms:W3CDTF">2019-06-20T11:40:33Z</dcterms:modified>
</cp:coreProperties>
</file>